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5" activeTab="5"/>
  </bookViews>
  <sheets>
    <sheet name="sheet1" sheetId="1" state="hidden" r:id="rId1"/>
    <sheet name="sheet2" sheetId="2" state="hidden" r:id="rId2"/>
    <sheet name="sheet3" sheetId="3" state="hidden" r:id="rId3"/>
    <sheet name="sheet5" sheetId="5" state="hidden" r:id="rId4"/>
    <sheet name="复选项" sheetId="16" state="hidden" r:id="rId5"/>
    <sheet name="封面" sheetId="14" r:id="rId6"/>
    <sheet name="企业数据填报" sheetId="12" r:id="rId7"/>
    <sheet name="填报示例" sheetId="18" r:id="rId8"/>
    <sheet name="Sheet2备份" sheetId="1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<sst xmlns="http://schemas.openxmlformats.org/spreadsheetml/2006/main" count="1041" uniqueCount="312">
  <si>
    <t>ID</t>
  </si>
  <si>
    <t>填报单位</t>
  </si>
  <si>
    <t>有效期至:</t>
  </si>
  <si>
    <t>统计负责人姓名</t>
  </si>
  <si>
    <t>统计负责人职务/名称</t>
  </si>
  <si>
    <t>统计负责人单位名称</t>
  </si>
  <si>
    <t>统计负责人通信地址</t>
  </si>
  <si>
    <t>统计负责人联系电话/传真</t>
  </si>
  <si>
    <t>统计负责人手机</t>
  </si>
  <si>
    <t>统计负责人E-mail</t>
  </si>
  <si>
    <t>统计负责人QQ</t>
  </si>
  <si>
    <t>财务负责人姓名</t>
  </si>
  <si>
    <t>财务负责人职务/名称</t>
  </si>
  <si>
    <t>财务负责人单位名称</t>
  </si>
  <si>
    <t>财务负责人通信地址</t>
  </si>
  <si>
    <t>财务负责人联系电话/传真</t>
  </si>
  <si>
    <t>财务负责人手机</t>
  </si>
  <si>
    <t>财务负责人E-mail</t>
  </si>
  <si>
    <t>财务负责人QQ</t>
  </si>
  <si>
    <t>企业法人代码</t>
  </si>
  <si>
    <t>企业组织机构代码</t>
  </si>
  <si>
    <t>企业名称(盖章)</t>
  </si>
  <si>
    <t>股票代码</t>
  </si>
  <si>
    <t>企业法人代表</t>
  </si>
  <si>
    <t>联系方式</t>
  </si>
  <si>
    <t>电话</t>
  </si>
  <si>
    <t>E-mail(电子邮箱)</t>
  </si>
  <si>
    <t>企业详细地址</t>
  </si>
  <si>
    <t>经济类型</t>
  </si>
  <si>
    <t>增加复选项</t>
  </si>
  <si>
    <t>传真</t>
  </si>
  <si>
    <t>长途区号</t>
  </si>
  <si>
    <t>邮政编码</t>
  </si>
  <si>
    <t>网址</t>
  </si>
  <si>
    <t>经营范围</t>
  </si>
  <si>
    <t>企业简介</t>
  </si>
  <si>
    <t>开业时间</t>
  </si>
  <si>
    <t>报出时间</t>
  </si>
  <si>
    <t>CON</t>
  </si>
  <si>
    <t>代号</t>
  </si>
  <si>
    <t>指标名称</t>
  </si>
  <si>
    <t>计量单位</t>
  </si>
  <si>
    <t>本年数</t>
  </si>
  <si>
    <t>去年数</t>
  </si>
  <si>
    <t>010</t>
  </si>
  <si>
    <t>工业总产值(当年价)</t>
  </si>
  <si>
    <t>万元</t>
  </si>
  <si>
    <t>011</t>
  </si>
  <si>
    <t>　　其中:新产品产值</t>
  </si>
  <si>
    <t>020</t>
  </si>
  <si>
    <t>工业销售产值(当年价)</t>
  </si>
  <si>
    <t>021</t>
  </si>
  <si>
    <t>　　其中:出口交货值</t>
  </si>
  <si>
    <t>030</t>
  </si>
  <si>
    <t>工业增加值(生产法)</t>
  </si>
  <si>
    <t>040</t>
  </si>
  <si>
    <t>全年从业人员平均人数</t>
  </si>
  <si>
    <t>人</t>
  </si>
  <si>
    <t>050</t>
  </si>
  <si>
    <t>自年初累计完成固定资产投资</t>
  </si>
  <si>
    <t>060</t>
  </si>
  <si>
    <t>年末科技活动人员合计</t>
  </si>
  <si>
    <t>070</t>
  </si>
  <si>
    <t>科技活动经费筹集总额</t>
  </si>
  <si>
    <t>080</t>
  </si>
  <si>
    <t>合计中:年末研究与试验发展人员</t>
  </si>
  <si>
    <t>090</t>
  </si>
  <si>
    <t>合计中:研究与试验发展经费支出</t>
  </si>
  <si>
    <t>100</t>
  </si>
  <si>
    <t>合计中:新产品开发经费支出</t>
  </si>
  <si>
    <t>140</t>
  </si>
  <si>
    <t>全年企业用电量</t>
  </si>
  <si>
    <t>万千瓦时</t>
  </si>
  <si>
    <t>150</t>
  </si>
  <si>
    <t>全年工业生产用能耗总量</t>
  </si>
  <si>
    <t>吨折标煤</t>
  </si>
  <si>
    <t>J1000</t>
  </si>
  <si>
    <t>一、年末资产负债类</t>
  </si>
  <si>
    <t>J1100</t>
  </si>
  <si>
    <t>年末资产合计</t>
  </si>
  <si>
    <t>J1110</t>
  </si>
  <si>
    <t>流动资产小计</t>
  </si>
  <si>
    <t>J1111</t>
  </si>
  <si>
    <t>流动资产年平均余额</t>
  </si>
  <si>
    <t>J1120</t>
  </si>
  <si>
    <t>固定资产小计</t>
  </si>
  <si>
    <t>J1121</t>
  </si>
  <si>
    <t>固定资产净值年平均余额</t>
  </si>
  <si>
    <t>J1200</t>
  </si>
  <si>
    <t>年末负债合计</t>
  </si>
  <si>
    <t>J1224</t>
  </si>
  <si>
    <t>流动负债</t>
  </si>
  <si>
    <t>J1225</t>
  </si>
  <si>
    <t>在建工程</t>
  </si>
  <si>
    <t>J1210</t>
  </si>
  <si>
    <t>年末所有者权益合计</t>
  </si>
  <si>
    <t>J1211</t>
  </si>
  <si>
    <t>去年年末所有者权益合计</t>
  </si>
  <si>
    <t>J1219</t>
  </si>
  <si>
    <t>二、损益及分配</t>
  </si>
  <si>
    <t>J1220</t>
  </si>
  <si>
    <t>主营业务收入</t>
  </si>
  <si>
    <t>J1221</t>
  </si>
  <si>
    <t>主营业务成本</t>
  </si>
  <si>
    <t>J1222</t>
  </si>
  <si>
    <t>税金及附加</t>
  </si>
  <si>
    <t>J1223</t>
  </si>
  <si>
    <t>其他业务收入</t>
  </si>
  <si>
    <t>J1226</t>
  </si>
  <si>
    <t>应付薪酬</t>
  </si>
  <si>
    <t>J1230</t>
  </si>
  <si>
    <t>营业费用</t>
  </si>
  <si>
    <t>J1240</t>
  </si>
  <si>
    <t>主营业务利润</t>
  </si>
  <si>
    <t>J1250</t>
  </si>
  <si>
    <t>管理费用</t>
  </si>
  <si>
    <t>J1260</t>
  </si>
  <si>
    <t>财务费用</t>
  </si>
  <si>
    <t>J1261</t>
  </si>
  <si>
    <t>　　其中：利息支出</t>
  </si>
  <si>
    <t>J1262</t>
  </si>
  <si>
    <t>营业外收入</t>
  </si>
  <si>
    <t>J1263</t>
  </si>
  <si>
    <t>营业外支出</t>
  </si>
  <si>
    <r>
      <rPr>
        <sz val="11"/>
        <color theme="1"/>
        <rFont val="宋体"/>
        <charset val="134"/>
        <scheme val="minor"/>
      </rPr>
      <t>J12</t>
    </r>
    <r>
      <rPr>
        <sz val="11"/>
        <color theme="1"/>
        <rFont val="宋体"/>
        <charset val="134"/>
        <scheme val="minor"/>
      </rPr>
      <t>72</t>
    </r>
  </si>
  <si>
    <t>经营现金净流量</t>
  </si>
  <si>
    <r>
      <rPr>
        <sz val="11"/>
        <color theme="1"/>
        <rFont val="宋体"/>
        <charset val="134"/>
        <scheme val="minor"/>
      </rPr>
      <t>J12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3</t>
    </r>
  </si>
  <si>
    <t>应付账款</t>
  </si>
  <si>
    <t>J1270</t>
  </si>
  <si>
    <t>利润总额（亏损为“-”）</t>
  </si>
  <si>
    <t>J1271</t>
  </si>
  <si>
    <t>净利润</t>
  </si>
  <si>
    <t>J1280</t>
  </si>
  <si>
    <t>工业中间投入合计</t>
  </si>
  <si>
    <t>J1290</t>
  </si>
  <si>
    <t>本年应交增值税</t>
  </si>
  <si>
    <t>产品类别</t>
  </si>
  <si>
    <t>产品代号</t>
  </si>
  <si>
    <t>产品名称</t>
  </si>
  <si>
    <t>本年生产量实物量</t>
  </si>
  <si>
    <t>本年生产量价值量(万元)</t>
  </si>
  <si>
    <t>本年销售量实物量</t>
  </si>
  <si>
    <t>本年销售量其中:出口量</t>
  </si>
  <si>
    <t>本年库存量实物量</t>
  </si>
  <si>
    <t>继电器</t>
  </si>
  <si>
    <t>线路保护装置(110kV及以上电压等级)</t>
  </si>
  <si>
    <t>线路保护装置(35kV及以下电压等级)</t>
  </si>
  <si>
    <t>母线保护装置</t>
  </si>
  <si>
    <t>变压器保护装置(110kV及以上电压等级)</t>
  </si>
  <si>
    <t>变压器保护装置(35kV及以下电压等级)</t>
  </si>
  <si>
    <t>发变组保护装置</t>
  </si>
  <si>
    <t>断路器保护装置</t>
  </si>
  <si>
    <t>电容器保护装置</t>
  </si>
  <si>
    <t>电动机保护装置</t>
  </si>
  <si>
    <t>电抗器保护装置</t>
  </si>
  <si>
    <t>测控装置</t>
  </si>
  <si>
    <t>弧光保护装置</t>
  </si>
  <si>
    <t>故障录波装置</t>
  </si>
  <si>
    <t>其他保护装置</t>
  </si>
  <si>
    <t>变电站自动化系统</t>
  </si>
  <si>
    <t xml:space="preserve">发电厂自动化系统 </t>
  </si>
  <si>
    <t>水电站自动化系统</t>
  </si>
  <si>
    <t>配电自动化系统</t>
  </si>
  <si>
    <t>调度自动化系统</t>
  </si>
  <si>
    <t>故障信息子站</t>
  </si>
  <si>
    <t>柔性直流输电控制保护</t>
  </si>
  <si>
    <t>高压直流输电控制保护</t>
  </si>
  <si>
    <t>监控系统</t>
  </si>
  <si>
    <t xml:space="preserve">远动终端 </t>
  </si>
  <si>
    <t>微电网控制设备</t>
  </si>
  <si>
    <t>直流电源柜</t>
  </si>
  <si>
    <t>合并单元</t>
  </si>
  <si>
    <t>智能终端</t>
  </si>
  <si>
    <t>连接器</t>
  </si>
  <si>
    <t>开关电源(模块)</t>
  </si>
  <si>
    <t>电流、电压变流器</t>
  </si>
  <si>
    <t>测控仪表</t>
  </si>
  <si>
    <t>测试设备</t>
  </si>
  <si>
    <t>逆变器</t>
  </si>
  <si>
    <t>光伏汇流箱</t>
  </si>
  <si>
    <t>充电桩</t>
  </si>
  <si>
    <t>换电设施</t>
  </si>
  <si>
    <t>软件产品</t>
  </si>
  <si>
    <t>中国电器工业协会综合统计年报表</t>
  </si>
  <si>
    <t>制表单位：</t>
  </si>
  <si>
    <t>中国电器工业协会</t>
  </si>
  <si>
    <t>批准机关：</t>
  </si>
  <si>
    <t>国家统计局</t>
  </si>
  <si>
    <t>批准文号：</t>
  </si>
  <si>
    <t>国统制[2007]54号</t>
  </si>
  <si>
    <r>
      <rPr>
        <sz val="10"/>
        <color theme="1"/>
        <rFont val="宋体"/>
        <charset val="134"/>
      </rPr>
      <t>填报单位</t>
    </r>
    <r>
      <rPr>
        <sz val="10"/>
        <color indexed="10"/>
        <rFont val="宋体"/>
        <charset val="134"/>
      </rPr>
      <t>*</t>
    </r>
    <r>
      <rPr>
        <sz val="10"/>
        <color indexed="8"/>
        <rFont val="宋体"/>
        <charset val="134"/>
      </rPr>
      <t>：</t>
    </r>
  </si>
  <si>
    <r>
      <rPr>
        <sz val="10"/>
        <color theme="1"/>
        <rFont val="宋体"/>
        <charset val="134"/>
        <scheme val="minor"/>
      </rPr>
      <t>有效期至</t>
    </r>
    <r>
      <rPr>
        <sz val="10"/>
        <color indexed="8"/>
        <rFont val="宋体"/>
        <charset val="134"/>
      </rPr>
      <t>：</t>
    </r>
  </si>
  <si>
    <t>年</t>
  </si>
  <si>
    <t>月</t>
  </si>
  <si>
    <t>模板版本：</t>
  </si>
  <si>
    <t>v2026-02-28 00:00:00</t>
  </si>
  <si>
    <r>
      <rPr>
        <b/>
        <sz val="11"/>
        <color theme="1"/>
        <rFont val="宋体"/>
        <charset val="134"/>
        <scheme val="minor"/>
      </rPr>
      <t>注：表格中带</t>
    </r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项为必填项，否则无法顺利导入！</t>
    </r>
  </si>
  <si>
    <t>附件1:</t>
  </si>
  <si>
    <t>企业统一信用代码（同时上传扫描件验证企业真实性）</t>
  </si>
  <si>
    <r>
      <rPr>
        <sz val="10"/>
        <color theme="1"/>
        <rFont val="宋体"/>
        <charset val="134"/>
        <scheme val="minor"/>
      </rPr>
      <t>企业法人代表</t>
    </r>
    <r>
      <rPr>
        <sz val="10"/>
        <color indexed="10"/>
        <rFont val="宋体"/>
        <charset val="134"/>
      </rPr>
      <t>*</t>
    </r>
  </si>
  <si>
    <t>联系方式（手机）</t>
  </si>
  <si>
    <r>
      <rPr>
        <sz val="10"/>
        <color theme="1"/>
        <rFont val="宋体"/>
        <charset val="134"/>
        <scheme val="minor"/>
      </rPr>
      <t>电话</t>
    </r>
    <r>
      <rPr>
        <sz val="10"/>
        <color indexed="10"/>
        <rFont val="宋体"/>
        <charset val="134"/>
      </rPr>
      <t>*</t>
    </r>
  </si>
  <si>
    <t>E-mail（电子信箱）</t>
  </si>
  <si>
    <r>
      <rPr>
        <sz val="10"/>
        <color theme="1"/>
        <rFont val="宋体"/>
        <charset val="134"/>
        <scheme val="minor"/>
      </rPr>
      <t>企业名称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</si>
  <si>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  <scheme val="minor"/>
      </rPr>
      <t>企业详细地址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</si>
  <si>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  <scheme val="minor"/>
      </rPr>
      <t>经营范围</t>
    </r>
    <r>
      <rPr>
        <sz val="10"/>
        <color indexed="10"/>
        <rFont val="宋体"/>
        <charset val="134"/>
      </rPr>
      <t>*</t>
    </r>
  </si>
  <si>
    <t>企业类型(多选)</t>
  </si>
  <si>
    <t>企业简介:开普电气</t>
  </si>
  <si>
    <t>成立时间</t>
  </si>
  <si>
    <t>报出日期</t>
  </si>
  <si>
    <t>日</t>
  </si>
  <si>
    <t>中国电器工业协会制</t>
  </si>
  <si>
    <t>企业基本情况</t>
  </si>
  <si>
    <r>
      <rPr>
        <sz val="9"/>
        <color theme="1"/>
        <rFont val="宋体"/>
        <charset val="134"/>
      </rPr>
      <t>表号：中电协统企</t>
    </r>
    <r>
      <rPr>
        <sz val="9"/>
        <color indexed="8"/>
        <rFont val="Times New Roman"/>
        <charset val="134"/>
      </rPr>
      <t>1-1</t>
    </r>
    <r>
      <rPr>
        <sz val="9"/>
        <color indexed="8"/>
        <rFont val="宋体"/>
        <charset val="134"/>
      </rPr>
      <t>表</t>
    </r>
  </si>
  <si>
    <t>制表单位：中国电器工业协会</t>
  </si>
  <si>
    <t>批准机关：国家统计局</t>
  </si>
  <si>
    <r>
      <rPr>
        <sz val="9"/>
        <color theme="1"/>
        <rFont val="宋体"/>
        <charset val="134"/>
      </rPr>
      <t>批准文号：国统制</t>
    </r>
    <r>
      <rPr>
        <sz val="9"/>
        <color indexed="8"/>
        <rFont val="Times New Roman"/>
        <charset val="134"/>
      </rPr>
      <t>[2007]54</t>
    </r>
    <r>
      <rPr>
        <sz val="9"/>
        <color indexed="8"/>
        <rFont val="宋体"/>
        <charset val="134"/>
      </rPr>
      <t>号</t>
    </r>
  </si>
  <si>
    <t>有效期至：</t>
  </si>
  <si>
    <t>今年数</t>
  </si>
  <si>
    <t xml:space="preserve">    其中:新产品产值</t>
  </si>
  <si>
    <t xml:space="preserve">    其中:出口交货值</t>
  </si>
  <si>
    <t>110</t>
  </si>
  <si>
    <t>工业生产用钢材消耗量</t>
  </si>
  <si>
    <t>吨</t>
  </si>
  <si>
    <t>111</t>
  </si>
  <si>
    <t xml:space="preserve">    其中：硅钢片</t>
  </si>
  <si>
    <t>112</t>
  </si>
  <si>
    <t xml:space="preserve">      内：变压器用</t>
  </si>
  <si>
    <t>120</t>
  </si>
  <si>
    <t>工业生产用铜消耗量</t>
  </si>
  <si>
    <t>130</t>
  </si>
  <si>
    <t>工业生产用铜材消耗量</t>
  </si>
  <si>
    <t>部门负责人:</t>
  </si>
  <si>
    <t>制表人:</t>
  </si>
  <si>
    <t>注：表中数据一律填写整数，不要保留小数。</t>
  </si>
  <si>
    <t>财务情况</t>
  </si>
  <si>
    <r>
      <rPr>
        <sz val="9"/>
        <color theme="1"/>
        <rFont val="宋体"/>
        <charset val="134"/>
      </rPr>
      <t>表号：中电协统企</t>
    </r>
    <r>
      <rPr>
        <sz val="9"/>
        <color indexed="8"/>
        <rFont val="Times New Roman"/>
        <charset val="134"/>
      </rPr>
      <t>1-2</t>
    </r>
    <r>
      <rPr>
        <sz val="9"/>
        <color indexed="8"/>
        <rFont val="宋体"/>
        <charset val="134"/>
      </rPr>
      <t>表</t>
    </r>
  </si>
  <si>
    <t>年末资产合计(J1100&gt;J1110+J1120)</t>
  </si>
  <si>
    <t>年末所有者权益合计(J1210=J1100-J1200)</t>
  </si>
  <si>
    <t>主营业务收入(J1220=J1221+J1222+J1240)</t>
  </si>
  <si>
    <t>销售费用</t>
  </si>
  <si>
    <t>财务费用(J1260&gt;J1261)</t>
  </si>
  <si>
    <t xml:space="preserve">    其中：利息支出</t>
  </si>
  <si>
    <t>J1272</t>
  </si>
  <si>
    <t>J1273</t>
  </si>
  <si>
    <t>部门负责人：</t>
  </si>
  <si>
    <t>主要产品产、销、存情况</t>
  </si>
  <si>
    <r>
      <rPr>
        <sz val="9"/>
        <color theme="1"/>
        <rFont val="宋体"/>
        <charset val="134"/>
      </rPr>
      <t>表号：中电协统企</t>
    </r>
    <r>
      <rPr>
        <sz val="9"/>
        <color indexed="8"/>
        <rFont val="Times New Roman"/>
        <charset val="134"/>
      </rPr>
      <t>1-3</t>
    </r>
    <r>
      <rPr>
        <sz val="9"/>
        <color indexed="8"/>
        <rFont val="宋体"/>
        <charset val="134"/>
      </rPr>
      <t>表</t>
    </r>
  </si>
  <si>
    <t>本年实物量</t>
  </si>
  <si>
    <t>本年销售量</t>
  </si>
  <si>
    <t>本年库存量</t>
  </si>
  <si>
    <t>实物量</t>
  </si>
  <si>
    <t>价值量(万元)</t>
  </si>
  <si>
    <t>其中:出口量</t>
  </si>
  <si>
    <t>线路保护装置</t>
  </si>
  <si>
    <t>110kV及以上电压等级</t>
  </si>
  <si>
    <t>35kV及以下电压等级</t>
  </si>
  <si>
    <t>变压器保护装置</t>
  </si>
  <si>
    <t>发电厂自动化系统</t>
  </si>
  <si>
    <t>远动终端</t>
  </si>
  <si>
    <t>其它类</t>
  </si>
  <si>
    <t>注：表中数据一律填写整数，不要保留小数；各类产品处没有的或确实无法填写，空着即可；现有产品类别之外的，归为“其他类”即可。</t>
  </si>
  <si>
    <t>附件2:</t>
  </si>
  <si>
    <t>统计负责人登记表</t>
  </si>
  <si>
    <r>
      <rPr>
        <sz val="10"/>
        <color theme="1"/>
        <rFont val="宋体"/>
        <charset val="134"/>
        <scheme val="minor"/>
      </rPr>
      <t>姓名</t>
    </r>
    <r>
      <rPr>
        <sz val="10"/>
        <color indexed="10"/>
        <rFont val="宋体"/>
        <charset val="134"/>
      </rPr>
      <t>*</t>
    </r>
  </si>
  <si>
    <t>职务/职称</t>
  </si>
  <si>
    <t>单位名称</t>
  </si>
  <si>
    <t>通信地址</t>
  </si>
  <si>
    <r>
      <rPr>
        <sz val="10"/>
        <color theme="1"/>
        <rFont val="宋体"/>
        <charset val="134"/>
        <scheme val="minor"/>
      </rPr>
      <t>联系电话/传真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</si>
  <si>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  <scheme val="minor"/>
      </rPr>
      <t>手机</t>
    </r>
    <r>
      <rPr>
        <sz val="10"/>
        <color indexed="10"/>
        <rFont val="宋体"/>
        <charset val="134"/>
      </rPr>
      <t>*</t>
    </r>
  </si>
  <si>
    <t>E-mail</t>
  </si>
  <si>
    <t>QQ/微信号</t>
  </si>
  <si>
    <t>财务负责人登记表</t>
  </si>
  <si>
    <r>
      <rPr>
        <sz val="10"/>
        <color theme="1"/>
        <rFont val="宋体"/>
        <charset val="134"/>
        <scheme val="minor"/>
      </rPr>
      <t>17</t>
    </r>
    <r>
      <rPr>
        <sz val="10"/>
        <color indexed="8"/>
        <rFont val="宋体"/>
        <charset val="134"/>
      </rPr>
      <t>****</t>
    </r>
    <r>
      <rPr>
        <sz val="10"/>
        <color indexed="8"/>
        <rFont val="宋体"/>
        <charset val="134"/>
      </rPr>
      <t>16-8</t>
    </r>
  </si>
  <si>
    <t>681****94</t>
  </si>
  <si>
    <t>张旭升</t>
  </si>
  <si>
    <t>186****0470</t>
  </si>
  <si>
    <t>3****14</t>
  </si>
  <si>
    <t>xxx@xxx.com</t>
  </si>
  <si>
    <r>
      <rPr>
        <sz val="10"/>
        <color theme="1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x</t>
    </r>
    <r>
      <rPr>
        <sz val="10"/>
        <color indexed="8"/>
        <rFont val="宋体"/>
        <charset val="134"/>
      </rPr>
      <t>集团有限公司</t>
    </r>
  </si>
  <si>
    <r>
      <rPr>
        <sz val="10"/>
        <color theme="1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x</t>
    </r>
    <r>
      <rPr>
        <sz val="10"/>
        <color indexed="8"/>
        <rFont val="宋体"/>
        <charset val="134"/>
      </rPr>
      <t>省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市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道</t>
    </r>
    <r>
      <rPr>
        <sz val="10"/>
        <color indexed="8"/>
        <rFont val="宋体"/>
        <charset val="134"/>
      </rPr>
      <t>xxxx</t>
    </r>
    <r>
      <rPr>
        <sz val="10"/>
        <color indexed="8"/>
        <rFont val="宋体"/>
        <charset val="134"/>
      </rPr>
      <t>号</t>
    </r>
  </si>
  <si>
    <t>电力自动化</t>
  </si>
  <si>
    <t>国营企业</t>
  </si>
  <si>
    <t>0****6</t>
  </si>
  <si>
    <t>4****0</t>
  </si>
  <si>
    <t>0374</t>
  </si>
  <si>
    <t xml:space="preserve">3****14 </t>
  </si>
  <si>
    <t>企业简介:</t>
  </si>
  <si>
    <r>
      <rPr>
        <sz val="10"/>
        <color theme="1"/>
        <rFont val="宋体"/>
        <charset val="134"/>
        <scheme val="minor"/>
      </rPr>
      <t>开业时间</t>
    </r>
    <r>
      <rPr>
        <sz val="10"/>
        <color indexed="10"/>
        <rFont val="宋体"/>
        <charset val="134"/>
      </rPr>
      <t>*</t>
    </r>
  </si>
  <si>
    <t>xxxx</t>
  </si>
  <si>
    <t>xx</t>
  </si>
  <si>
    <r>
      <rPr>
        <sz val="10"/>
        <color theme="1"/>
        <rFont val="宋体"/>
        <charset val="134"/>
        <scheme val="minor"/>
      </rPr>
      <t>报出日期</t>
    </r>
    <r>
      <rPr>
        <sz val="10"/>
        <color indexed="10"/>
        <rFont val="宋体"/>
        <charset val="134"/>
      </rPr>
      <t>*</t>
    </r>
  </si>
  <si>
    <r>
      <rPr>
        <sz val="9"/>
        <color theme="1"/>
        <rFont val="宋体"/>
        <charset val="134"/>
      </rPr>
      <t>x</t>
    </r>
    <r>
      <rPr>
        <sz val="9"/>
        <color indexed="8"/>
        <rFont val="宋体"/>
        <charset val="134"/>
      </rPr>
      <t>xxx</t>
    </r>
  </si>
  <si>
    <r>
      <rPr>
        <sz val="9"/>
        <color theme="1"/>
        <rFont val="宋体"/>
        <charset val="134"/>
      </rPr>
      <t>x</t>
    </r>
    <r>
      <rPr>
        <sz val="9"/>
        <color indexed="8"/>
        <rFont val="宋体"/>
        <charset val="134"/>
      </rPr>
      <t>x</t>
    </r>
  </si>
  <si>
    <r>
      <rPr>
        <sz val="9"/>
        <color theme="1"/>
        <rFont val="宋体"/>
        <charset val="134"/>
      </rPr>
      <t>表号：中继保统企</t>
    </r>
    <r>
      <rPr>
        <sz val="9"/>
        <color indexed="8"/>
        <rFont val="Times New Roman"/>
        <charset val="134"/>
      </rPr>
      <t>1-3</t>
    </r>
    <r>
      <rPr>
        <sz val="9"/>
        <color indexed="8"/>
        <rFont val="宋体"/>
        <charset val="134"/>
      </rPr>
      <t>表</t>
    </r>
  </si>
  <si>
    <t xml:space="preserve">DMP5000数字化变电站系统
</t>
  </si>
  <si>
    <t>套</t>
  </si>
  <si>
    <t>注：表中数据一律填写整数，不要保留小数；没有或无法填写，空着即可；现有类别之外的，请自行添加或修改“其他类”即可。</t>
  </si>
  <si>
    <t>刘文</t>
  </si>
  <si>
    <t>科技部主任/高工</t>
  </si>
  <si>
    <r>
      <rPr>
        <sz val="10"/>
        <color theme="1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x</t>
    </r>
    <r>
      <rPr>
        <sz val="10"/>
        <color indexed="8"/>
        <rFont val="宋体"/>
        <charset val="134"/>
      </rPr>
      <t>省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市</t>
    </r>
    <r>
      <rPr>
        <sz val="10"/>
        <color indexed="8"/>
        <rFont val="宋体"/>
        <charset val="134"/>
      </rPr>
      <t>xx</t>
    </r>
    <r>
      <rPr>
        <sz val="10"/>
        <color indexed="8"/>
        <rFont val="宋体"/>
        <charset val="134"/>
      </rPr>
      <t>大道</t>
    </r>
    <r>
      <rPr>
        <sz val="10"/>
        <color indexed="8"/>
        <rFont val="宋体"/>
        <charset val="134"/>
      </rPr>
      <t>xxxx</t>
    </r>
    <r>
      <rPr>
        <sz val="10"/>
        <color indexed="8"/>
        <rFont val="宋体"/>
        <charset val="134"/>
      </rPr>
      <t>号</t>
    </r>
  </si>
  <si>
    <t>0374-3****81</t>
  </si>
  <si>
    <t>139****9452</t>
  </si>
  <si>
    <t>xxxx@xxx.com</t>
  </si>
  <si>
    <t>QQ/MSN</t>
  </si>
  <si>
    <t>11****174</t>
  </si>
  <si>
    <t>李俊霞</t>
  </si>
  <si>
    <t>科技部科技统计</t>
  </si>
  <si>
    <t>0374-3****14</t>
  </si>
  <si>
    <t>138****8521</t>
  </si>
  <si>
    <t>　　其中：硅钢片</t>
  </si>
  <si>
    <t>　　　内：变压器用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</si>
</sst>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4"/>
      <color theme="1"/>
      <name val="宋体-方正超大字符集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color theme="1"/>
      <name val="黑体"/>
      <charset val="134"/>
    </font>
    <font>
      <sz val="10"/>
      <color rgb="FF0000FF"/>
      <name val="宋体"/>
      <charset val="134"/>
    </font>
    <font>
      <sz val="10"/>
      <color rgb="FF0000FF"/>
      <name val="宋体"/>
      <charset val="134"/>
      <scheme val="minor"/>
    </font>
    <font>
      <sz val="10"/>
      <color theme="1"/>
      <name val="宋体"/>
      <charset val="134"/>
    </font>
    <font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9" fontId="4" fillId="4" borderId="1" xfId="6" applyNumberForma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49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76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49" fontId="4" fillId="4" borderId="4" xfId="6" applyNumberForma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/>
    <xf numFmtId="0" fontId="12" fillId="0" borderId="1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0" xfId="0" applyFont="1" applyAlignment="1"/>
    <xf numFmtId="0" fontId="15" fillId="4" borderId="5" xfId="0" applyFont="1" applyFill="1" applyBorder="1" applyAlignment="1" applyProtection="1">
      <alignment horizontal="left"/>
      <protection locked="0"/>
    </xf>
    <xf numFmtId="0" fontId="15" fillId="5" borderId="5" xfId="0" applyFont="1" applyFill="1" applyBorder="1" applyAlignment="1">
      <alignment horizontal="center"/>
    </xf>
    <xf numFmtId="0" fontId="0" fillId="5" borderId="0" xfId="0" applyFill="1" applyAlignment="1"/>
    <xf numFmtId="0" fontId="3" fillId="0" borderId="0" xfId="0" applyFont="1" applyAlignment="1">
      <alignment horizontal="center"/>
    </xf>
    <xf numFmtId="0" fontId="13" fillId="0" borderId="1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3" borderId="1" xfId="0" applyFont="1" applyFill="1" applyBorder="1">
      <alignment vertical="center"/>
    </xf>
    <xf numFmtId="0" fontId="0" fillId="6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fmlaLink="复选项!$A$1" noThreeD="1" val="0"/>
</file>

<file path=xl/ctrlProps/ctrlProp2.xml><?xml version="1.0" encoding="utf-8"?>
<formControlPr xmlns="http://schemas.microsoft.com/office/spreadsheetml/2009/9/main" objectType="CheckBox" fmlaLink="复选项!$A$2" noThreeD="1" val="0"/>
</file>

<file path=xl/ctrlProps/ctrlProp3.xml><?xml version="1.0" encoding="utf-8"?>
<formControlPr xmlns="http://schemas.microsoft.com/office/spreadsheetml/2009/9/main" objectType="CheckBox" fmlaLink="复选项!$A$3" noThreeD="1" val="0"/>
</file>

<file path=xl/ctrlProps/ctrlProp4.xml><?xml version="1.0" encoding="utf-8"?>
<formControlPr xmlns="http://schemas.microsoft.com/office/spreadsheetml/2009/9/main" objectType="CheckBox" fmlaLink="复选项!$A$1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fmlaLink="复选项!$A$2" noThreeD="1" val="0"/>
</file>

<file path=xl/ctrlProps/ctrlProp9.xml><?xml version="1.0" encoding="utf-8"?>
<formControlPr xmlns="http://schemas.microsoft.com/office/spreadsheetml/2009/9/main" objectType="CheckBox" fmlaLink="复选项!$A$3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</xdr:row>
          <xdr:rowOff>28575</xdr:rowOff>
        </xdr:from>
        <xdr:to>
          <xdr:col>13</xdr:col>
          <xdr:colOff>85725</xdr:colOff>
          <xdr:row>14</xdr:row>
          <xdr:rowOff>333375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543050" y="3619500"/>
              <a:ext cx="6477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上市公司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</xdr:row>
          <xdr:rowOff>19050</xdr:rowOff>
        </xdr:from>
        <xdr:to>
          <xdr:col>18</xdr:col>
          <xdr:colOff>95250</xdr:colOff>
          <xdr:row>14</xdr:row>
          <xdr:rowOff>333375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324100" y="3609975"/>
              <a:ext cx="685800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高新企业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14</xdr:row>
          <xdr:rowOff>19050</xdr:rowOff>
        </xdr:from>
        <xdr:to>
          <xdr:col>23</xdr:col>
          <xdr:colOff>28575</xdr:colOff>
          <xdr:row>14</xdr:row>
          <xdr:rowOff>333375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086100" y="3609975"/>
              <a:ext cx="666750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软件企业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</xdr:row>
          <xdr:rowOff>28575</xdr:rowOff>
        </xdr:from>
        <xdr:to>
          <xdr:col>13</xdr:col>
          <xdr:colOff>85725</xdr:colOff>
          <xdr:row>14</xdr:row>
          <xdr:rowOff>333375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43050" y="3733800"/>
              <a:ext cx="6477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上市公司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38100</xdr:rowOff>
        </xdr:from>
        <xdr:to>
          <xdr:col>16</xdr:col>
          <xdr:colOff>114300</xdr:colOff>
          <xdr:row>14</xdr:row>
          <xdr:rowOff>333375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219325" y="3743325"/>
              <a:ext cx="485775" cy="2952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主板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14</xdr:row>
          <xdr:rowOff>38100</xdr:rowOff>
        </xdr:from>
        <xdr:to>
          <xdr:col>20</xdr:col>
          <xdr:colOff>0</xdr:colOff>
          <xdr:row>14</xdr:row>
          <xdr:rowOff>342900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2695575" y="3743325"/>
              <a:ext cx="5429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创业板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47625</xdr:rowOff>
        </xdr:from>
        <xdr:to>
          <xdr:col>23</xdr:col>
          <xdr:colOff>142875</xdr:colOff>
          <xdr:row>14</xdr:row>
          <xdr:rowOff>323850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3286125" y="3752850"/>
              <a:ext cx="581025" cy="2762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新三板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14</xdr:row>
          <xdr:rowOff>28575</xdr:rowOff>
        </xdr:from>
        <xdr:to>
          <xdr:col>28</xdr:col>
          <xdr:colOff>28575</xdr:colOff>
          <xdr:row>14</xdr:row>
          <xdr:rowOff>342900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3876675" y="3733800"/>
              <a:ext cx="685800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高新企业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14</xdr:row>
          <xdr:rowOff>28575</xdr:rowOff>
        </xdr:from>
        <xdr:to>
          <xdr:col>32</xdr:col>
          <xdr:colOff>66675</xdr:colOff>
          <xdr:row>14</xdr:row>
          <xdr:rowOff>342900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4581525" y="3733800"/>
              <a:ext cx="666750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软件企业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mailto:xxx@xxx.com" TargetMode="External"/><Relationship Id="rId8" Type="http://schemas.openxmlformats.org/officeDocument/2006/relationships/ctrlProp" Target="../ctrlProps/ctrlProp9.xml"/><Relationship Id="rId7" Type="http://schemas.openxmlformats.org/officeDocument/2006/relationships/ctrlProp" Target="../ctrlProps/ctrlProp8.xm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0" Type="http://schemas.openxmlformats.org/officeDocument/2006/relationships/hyperlink" Target="mailto:xxxx@xxx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2"/>
  <sheetViews>
    <sheetView workbookViewId="0">
      <selection activeCell="L16" sqref="L16"/>
    </sheetView>
  </sheetViews>
  <sheetFormatPr defaultColWidth="9" defaultRowHeight="13.5" outlineLevelRow="1"/>
  <cols>
    <col min="1" max="1" width="9" customWidth="1"/>
    <col min="2" max="2" width="13" customWidth="1"/>
    <col min="3" max="3" width="10" customWidth="1"/>
  </cols>
  <sheetData>
    <row r="1" spans="1:38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8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>
      <c r="A2" t="s">
        <v>38</v>
      </c>
      <c r="B2" s="5" t="str">
        <f>IF(封面!D12="","",封面!D12)</f>
        <v/>
      </c>
      <c r="C2" s="5"/>
      <c r="D2" s="6" t="str">
        <f>IF(企业数据填报!I185="","",企业数据填报!I185)</f>
        <v/>
      </c>
      <c r="E2" s="6" t="str">
        <f>IF(企业数据填报!AA185="","",企业数据填报!AA185)</f>
        <v/>
      </c>
      <c r="F2" s="6" t="str">
        <f>IF(企业数据填报!I186="","",企业数据填报!I186)</f>
        <v/>
      </c>
      <c r="G2" s="6" t="str">
        <f>IF(企业数据填报!I187="","",企业数据填报!I187)</f>
        <v/>
      </c>
      <c r="H2" s="6" t="str">
        <f>IF(企业数据填报!I188="","",企业数据填报!I188)</f>
        <v/>
      </c>
      <c r="I2" s="6" t="str">
        <f>IF(企业数据填报!AA188="","",企业数据填报!AA188)</f>
        <v/>
      </c>
      <c r="J2" s="6" t="str">
        <f>IF(企业数据填报!I189="","",企业数据填报!I189)</f>
        <v/>
      </c>
      <c r="K2" s="6" t="str">
        <f>IF(企业数据填报!AA189="","",企业数据填报!AA189)</f>
        <v/>
      </c>
      <c r="L2" s="6" t="str">
        <f>IF(企业数据填报!I196="","",企业数据填报!I196)</f>
        <v/>
      </c>
      <c r="M2" s="6" t="str">
        <f>IF(企业数据填报!AA196="","",企业数据填报!AA196)</f>
        <v/>
      </c>
      <c r="N2" s="6" t="str">
        <f>IF(企业数据填报!I197="","",企业数据填报!I197)</f>
        <v/>
      </c>
      <c r="O2" s="6" t="str">
        <f>IF(企业数据填报!I198="","",企业数据填报!I198)</f>
        <v/>
      </c>
      <c r="P2" s="6" t="str">
        <f>IF(企业数据填报!I199="","",企业数据填报!I199)</f>
        <v/>
      </c>
      <c r="Q2" s="6" t="str">
        <f>IF(企业数据填报!AA199="","",企业数据填报!AA199)</f>
        <v/>
      </c>
      <c r="R2" s="6" t="str">
        <f>IF(企业数据填报!I200="","",企业数据填报!I200)</f>
        <v/>
      </c>
      <c r="S2" s="88" t="str">
        <f>IF(企业数据填报!AA200="","",企业数据填报!AA200)</f>
        <v/>
      </c>
      <c r="T2" s="6" t="str">
        <f>IF(企业数据填报!J8="","",企业数据填报!J8)</f>
        <v/>
      </c>
      <c r="U2" s="6" t="str">
        <f>IF(企业数据填报!W9="","",企业数据填报!W9)</f>
        <v/>
      </c>
      <c r="V2" s="6" t="str">
        <f>IF(企业数据填报!J12="","",企业数据填报!J12)</f>
        <v/>
      </c>
      <c r="W2" s="6" t="str">
        <f>IF(企业数据填报!AC16="","",企业数据填报!AC16)</f>
        <v/>
      </c>
      <c r="X2" s="6" t="str">
        <f>IF(企业数据填报!J10="","",企业数据填报!J10)</f>
        <v/>
      </c>
      <c r="Y2" s="6" t="str">
        <f>IF(企业数据填报!AC10="","",企业数据填报!AC10)</f>
        <v/>
      </c>
      <c r="Z2" s="6" t="str">
        <f>IF(企业数据填报!J11="","",企业数据填报!J11)</f>
        <v/>
      </c>
      <c r="AA2" s="6" t="str">
        <f>IF(企业数据填报!AC11="","",企业数据填报!AC11)</f>
        <v/>
      </c>
      <c r="AB2" s="6" t="str">
        <f>IF(企业数据填报!J13="","",企业数据填报!J13)</f>
        <v/>
      </c>
      <c r="AC2" s="6" t="str">
        <f>IF(企业数据填报!J16="","",企业数据填报!J16)</f>
        <v/>
      </c>
      <c r="AD2" s="6" t="str">
        <f>IF(复选项!A5="","",复选项!A5)</f>
        <v/>
      </c>
      <c r="AE2" s="6" t="str">
        <f>IF(企业数据填报!J18="","",企业数据填报!J18)</f>
        <v/>
      </c>
      <c r="AF2" s="6" t="str">
        <f>IF(企业数据填报!AC17="","",企业数据填报!AC17)</f>
        <v/>
      </c>
      <c r="AG2" s="6" t="str">
        <f>IF(企业数据填报!J17="","",企业数据填报!J17)</f>
        <v/>
      </c>
      <c r="AH2" s="6" t="str">
        <f>IF(企业数据填报!AC18="","",企业数据填报!AC18)</f>
        <v/>
      </c>
      <c r="AI2" s="6" t="str">
        <f>IF(企业数据填报!J14="","",企业数据填报!J14)</f>
        <v/>
      </c>
      <c r="AJ2" s="6" t="str">
        <f>企业数据填报!C19</f>
        <v>企业简介:开普电气</v>
      </c>
      <c r="AK2" s="6" t="str">
        <f>CONCATENATE(企业数据填报!J20,"-",企业数据填报!Q20)</f>
        <v>-</v>
      </c>
      <c r="AL2" s="6" t="str">
        <f>CONCATENATE(企业数据填报!J21,"-",企业数据填报!Q21,"-",企业数据填报!V21)</f>
        <v>--</v>
      </c>
    </row>
  </sheetData>
  <sheetProtection password="8C10" sheet="1"/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5"/>
  <sheetViews>
    <sheetView workbookViewId="0">
      <selection activeCell="F15" sqref="F15"/>
    </sheetView>
  </sheetViews>
  <sheetFormatPr defaultColWidth="9" defaultRowHeight="13.5" outlineLevelCol="5"/>
  <cols>
    <col min="1" max="1" width="9" customWidth="1"/>
    <col min="3" max="3" width="30.75" customWidth="1"/>
  </cols>
  <sheetData>
    <row r="1" spans="1:6">
      <c r="A1" t="s">
        <v>0</v>
      </c>
      <c r="B1" s="1" t="s">
        <v>39</v>
      </c>
      <c r="C1" s="1" t="s">
        <v>40</v>
      </c>
      <c r="D1" s="1" t="s">
        <v>41</v>
      </c>
      <c r="E1" s="2" t="s">
        <v>42</v>
      </c>
      <c r="F1" s="3" t="s">
        <v>43</v>
      </c>
    </row>
    <row r="2" spans="1:6">
      <c r="A2" t="s">
        <v>38</v>
      </c>
      <c r="B2" s="4" t="s">
        <v>44</v>
      </c>
      <c r="C2" s="5" t="s">
        <v>45</v>
      </c>
      <c r="D2" s="5" t="s">
        <v>46</v>
      </c>
      <c r="E2" s="6" t="str">
        <f>IF(企业数据填报!AA44="","",企业数据填报!AA44)</f>
        <v/>
      </c>
      <c r="F2" s="6" t="str">
        <f>IF(企业数据填报!AH44="","",企业数据填报!AH44)</f>
        <v/>
      </c>
    </row>
    <row r="3" spans="1:6">
      <c r="A3" t="s">
        <v>38</v>
      </c>
      <c r="B3" s="4" t="s">
        <v>47</v>
      </c>
      <c r="C3" s="5" t="s">
        <v>48</v>
      </c>
      <c r="D3" s="5" t="s">
        <v>46</v>
      </c>
      <c r="E3" s="6" t="str">
        <f>IF(企业数据填报!AA45="","",企业数据填报!AA45)</f>
        <v/>
      </c>
      <c r="F3" s="6" t="str">
        <f>IF(企业数据填报!AH45="","",企业数据填报!AH45)</f>
        <v/>
      </c>
    </row>
    <row r="4" spans="1:6">
      <c r="A4" t="s">
        <v>38</v>
      </c>
      <c r="B4" s="4" t="s">
        <v>49</v>
      </c>
      <c r="C4" s="5" t="s">
        <v>50</v>
      </c>
      <c r="D4" s="5" t="s">
        <v>46</v>
      </c>
      <c r="E4" s="6" t="str">
        <f>IF(企业数据填报!AA46="","",企业数据填报!AA46)</f>
        <v/>
      </c>
      <c r="F4" s="6" t="str">
        <f>IF(企业数据填报!AH46="","",企业数据填报!AH46)</f>
        <v/>
      </c>
    </row>
    <row r="5" spans="1:6">
      <c r="A5" t="s">
        <v>38</v>
      </c>
      <c r="B5" s="4" t="s">
        <v>51</v>
      </c>
      <c r="C5" s="5" t="s">
        <v>52</v>
      </c>
      <c r="D5" s="5" t="s">
        <v>46</v>
      </c>
      <c r="E5" s="6" t="str">
        <f>IF(企业数据填报!AA47="","",企业数据填报!AA47)</f>
        <v/>
      </c>
      <c r="F5" s="6" t="str">
        <f>IF(企业数据填报!AH47="","",企业数据填报!AH47)</f>
        <v/>
      </c>
    </row>
    <row r="6" spans="1:6">
      <c r="A6" t="s">
        <v>38</v>
      </c>
      <c r="B6" s="4" t="s">
        <v>53</v>
      </c>
      <c r="C6" s="5" t="s">
        <v>54</v>
      </c>
      <c r="D6" s="5" t="s">
        <v>46</v>
      </c>
      <c r="E6" s="6" t="str">
        <f>IF(企业数据填报!AA48="","",企业数据填报!AA48)</f>
        <v/>
      </c>
      <c r="F6" s="6" t="str">
        <f>IF(企业数据填报!AH48="","",企业数据填报!AH48)</f>
        <v/>
      </c>
    </row>
    <row r="7" spans="1:6">
      <c r="A7" t="s">
        <v>38</v>
      </c>
      <c r="B7" s="4" t="s">
        <v>55</v>
      </c>
      <c r="C7" s="5" t="s">
        <v>56</v>
      </c>
      <c r="D7" s="5" t="s">
        <v>57</v>
      </c>
      <c r="E7" s="6" t="str">
        <f>IF(企业数据填报!AA49="","",企业数据填报!AA49)</f>
        <v/>
      </c>
      <c r="F7" s="6" t="str">
        <f>IF(企业数据填报!AH49="","",企业数据填报!AH49)</f>
        <v/>
      </c>
    </row>
    <row r="8" spans="1:6">
      <c r="A8" t="s">
        <v>38</v>
      </c>
      <c r="B8" s="4" t="s">
        <v>58</v>
      </c>
      <c r="C8" s="5" t="s">
        <v>59</v>
      </c>
      <c r="D8" s="5" t="s">
        <v>46</v>
      </c>
      <c r="E8" s="6" t="str">
        <f>IF(企业数据填报!AA50="","",企业数据填报!AA50)</f>
        <v/>
      </c>
      <c r="F8" s="6" t="str">
        <f>IF(企业数据填报!AH50="","",企业数据填报!AH50)</f>
        <v/>
      </c>
    </row>
    <row r="9" spans="1:6">
      <c r="A9" t="s">
        <v>38</v>
      </c>
      <c r="B9" s="4" t="s">
        <v>60</v>
      </c>
      <c r="C9" s="5" t="s">
        <v>61</v>
      </c>
      <c r="D9" s="5" t="s">
        <v>57</v>
      </c>
      <c r="E9" s="6" t="str">
        <f>IF(企业数据填报!AA51="","",企业数据填报!AA51)</f>
        <v/>
      </c>
      <c r="F9" s="6" t="str">
        <f>IF(企业数据填报!AH51="","",企业数据填报!AH51)</f>
        <v/>
      </c>
    </row>
    <row r="10" spans="1:6">
      <c r="A10" t="s">
        <v>38</v>
      </c>
      <c r="B10" s="4" t="s">
        <v>62</v>
      </c>
      <c r="C10" s="5" t="s">
        <v>63</v>
      </c>
      <c r="D10" s="5" t="s">
        <v>46</v>
      </c>
      <c r="E10" s="6" t="str">
        <f>IF(企业数据填报!AA52="","",企业数据填报!AA52)</f>
        <v/>
      </c>
      <c r="F10" s="6" t="str">
        <f>IF(企业数据填报!AH52="","",企业数据填报!AH52)</f>
        <v/>
      </c>
    </row>
    <row r="11" spans="1:6">
      <c r="A11" t="s">
        <v>38</v>
      </c>
      <c r="B11" s="4" t="s">
        <v>64</v>
      </c>
      <c r="C11" s="5" t="s">
        <v>65</v>
      </c>
      <c r="D11" s="5" t="s">
        <v>57</v>
      </c>
      <c r="E11" s="6" t="str">
        <f>IF(企业数据填报!AA53="","",企业数据填报!AA53)</f>
        <v/>
      </c>
      <c r="F11" s="6" t="str">
        <f>IF(企业数据填报!AH53="","",企业数据填报!AH53)</f>
        <v/>
      </c>
    </row>
    <row r="12" spans="1:6">
      <c r="A12" t="s">
        <v>38</v>
      </c>
      <c r="B12" s="4" t="s">
        <v>66</v>
      </c>
      <c r="C12" s="5" t="s">
        <v>67</v>
      </c>
      <c r="D12" s="5" t="s">
        <v>46</v>
      </c>
      <c r="E12" s="6" t="str">
        <f>IF(企业数据填报!AA54="","",企业数据填报!AA54)</f>
        <v/>
      </c>
      <c r="F12" s="6" t="str">
        <f>IF(企业数据填报!AH54="","",企业数据填报!AH54)</f>
        <v/>
      </c>
    </row>
    <row r="13" spans="1:6">
      <c r="A13" t="s">
        <v>38</v>
      </c>
      <c r="B13" s="4" t="s">
        <v>68</v>
      </c>
      <c r="C13" s="5" t="s">
        <v>69</v>
      </c>
      <c r="D13" s="5" t="s">
        <v>46</v>
      </c>
      <c r="E13" s="6" t="str">
        <f>IF(企业数据填报!AA55="","",企业数据填报!AA55)</f>
        <v/>
      </c>
      <c r="F13" s="6" t="str">
        <f>IF(企业数据填报!AH55="","",企业数据填报!AH55)</f>
        <v/>
      </c>
    </row>
    <row r="14" spans="1:6">
      <c r="A14" t="s">
        <v>38</v>
      </c>
      <c r="B14" s="4" t="s">
        <v>70</v>
      </c>
      <c r="C14" s="5" t="s">
        <v>71</v>
      </c>
      <c r="D14" s="5" t="s">
        <v>72</v>
      </c>
      <c r="E14" s="6" t="str">
        <f>IF(企业数据填报!AA61="","",企业数据填报!AA61)</f>
        <v/>
      </c>
      <c r="F14" s="6" t="str">
        <f>IF(企业数据填报!AB61="","",企业数据填报!AB61)</f>
        <v/>
      </c>
    </row>
    <row r="15" spans="1:6">
      <c r="A15" t="s">
        <v>38</v>
      </c>
      <c r="B15" s="4" t="s">
        <v>73</v>
      </c>
      <c r="C15" s="5" t="s">
        <v>74</v>
      </c>
      <c r="D15" s="5" t="s">
        <v>75</v>
      </c>
      <c r="E15" s="6" t="str">
        <f>IF(企业数据填报!AA62="","",企业数据填报!AA62)</f>
        <v/>
      </c>
      <c r="F15" s="6" t="str">
        <f>IF(企业数据填报!AB62="","",企业数据填报!AB62)</f>
        <v/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31"/>
  <sheetViews>
    <sheetView topLeftCell="A7" workbookViewId="0">
      <selection activeCell="E2" sqref="E2"/>
    </sheetView>
  </sheetViews>
  <sheetFormatPr defaultColWidth="9" defaultRowHeight="13.5" outlineLevelCol="5"/>
  <cols>
    <col min="1" max="1" width="9" customWidth="1"/>
    <col min="3" max="3" width="24.5" customWidth="1"/>
    <col min="4" max="4" width="13" customWidth="1"/>
  </cols>
  <sheetData>
    <row r="1" spans="1:6">
      <c r="A1" t="s">
        <v>0</v>
      </c>
      <c r="B1" s="1" t="s">
        <v>39</v>
      </c>
      <c r="C1" s="1" t="s">
        <v>40</v>
      </c>
      <c r="D1" s="1" t="s">
        <v>41</v>
      </c>
      <c r="E1" s="2" t="s">
        <v>42</v>
      </c>
      <c r="F1" s="3" t="s">
        <v>43</v>
      </c>
    </row>
    <row r="2" spans="1:6">
      <c r="A2" t="s">
        <v>38</v>
      </c>
      <c r="B2" s="5" t="s">
        <v>76</v>
      </c>
      <c r="C2" s="5" t="s">
        <v>77</v>
      </c>
      <c r="D2" s="5" t="s">
        <v>46</v>
      </c>
      <c r="E2" s="6" t="str">
        <f>IF(企业数据填报!AA79="","",企业数据填报!AA79)</f>
        <v/>
      </c>
      <c r="F2" s="6" t="str">
        <f>IF(企业数据填报!AH79="","",企业数据填报!AH79)</f>
        <v/>
      </c>
    </row>
    <row r="3" spans="1:6">
      <c r="A3" t="s">
        <v>38</v>
      </c>
      <c r="B3" s="5" t="s">
        <v>78</v>
      </c>
      <c r="C3" s="5" t="s">
        <v>79</v>
      </c>
      <c r="D3" s="5" t="s">
        <v>46</v>
      </c>
      <c r="E3" s="6" t="str">
        <f>IF(企业数据填报!AA80="","",企业数据填报!AA80)</f>
        <v/>
      </c>
      <c r="F3" s="6" t="str">
        <f>IF(企业数据填报!AH80="","",企业数据填报!AH80)</f>
        <v/>
      </c>
    </row>
    <row r="4" spans="1:6">
      <c r="A4" t="s">
        <v>38</v>
      </c>
      <c r="B4" s="5" t="s">
        <v>80</v>
      </c>
      <c r="C4" s="5" t="s">
        <v>81</v>
      </c>
      <c r="D4" s="5" t="s">
        <v>46</v>
      </c>
      <c r="E4" s="6" t="str">
        <f>IF(企业数据填报!AA81="","",企业数据填报!AA81)</f>
        <v/>
      </c>
      <c r="F4" s="6" t="str">
        <f>IF(企业数据填报!AH81="","",企业数据填报!AH81)</f>
        <v/>
      </c>
    </row>
    <row r="5" spans="1:6">
      <c r="A5" t="s">
        <v>38</v>
      </c>
      <c r="B5" s="5" t="s">
        <v>82</v>
      </c>
      <c r="C5" s="5" t="s">
        <v>83</v>
      </c>
      <c r="D5" s="5" t="s">
        <v>46</v>
      </c>
      <c r="E5" s="6" t="str">
        <f>IF(企业数据填报!AA82="","",企业数据填报!AA82)</f>
        <v/>
      </c>
      <c r="F5" s="6" t="str">
        <f>IF(企业数据填报!AH82="","",企业数据填报!AH82)</f>
        <v/>
      </c>
    </row>
    <row r="6" spans="1:6">
      <c r="A6" t="s">
        <v>38</v>
      </c>
      <c r="B6" s="5" t="s">
        <v>84</v>
      </c>
      <c r="C6" s="5" t="s">
        <v>85</v>
      </c>
      <c r="D6" s="5" t="s">
        <v>46</v>
      </c>
      <c r="E6" s="6" t="str">
        <f>IF(企业数据填报!AA83="","",企业数据填报!AA83)</f>
        <v/>
      </c>
      <c r="F6" s="6" t="str">
        <f>IF(企业数据填报!AH83="","",企业数据填报!AH83)</f>
        <v/>
      </c>
    </row>
    <row r="7" spans="1:6">
      <c r="A7" t="s">
        <v>38</v>
      </c>
      <c r="B7" s="5" t="s">
        <v>86</v>
      </c>
      <c r="C7" s="5" t="s">
        <v>87</v>
      </c>
      <c r="D7" s="5" t="s">
        <v>46</v>
      </c>
      <c r="E7" s="6" t="str">
        <f>IF(企业数据填报!AA84="","",企业数据填报!AA84)</f>
        <v/>
      </c>
      <c r="F7" s="6" t="str">
        <f>IF(企业数据填报!AH84="","",企业数据填报!AH84)</f>
        <v/>
      </c>
    </row>
    <row r="8" spans="1:6">
      <c r="A8" t="s">
        <v>38</v>
      </c>
      <c r="B8" s="5" t="s">
        <v>88</v>
      </c>
      <c r="C8" s="5" t="s">
        <v>89</v>
      </c>
      <c r="D8" s="5" t="s">
        <v>46</v>
      </c>
      <c r="E8" s="6" t="str">
        <f>IF(企业数据填报!AA85="","",企业数据填报!AA85)</f>
        <v/>
      </c>
      <c r="F8" s="6" t="str">
        <f>IF(企业数据填报!AH85="","",企业数据填报!AH85)</f>
        <v/>
      </c>
    </row>
    <row r="9" spans="1:6">
      <c r="A9" t="s">
        <v>38</v>
      </c>
      <c r="B9" s="5" t="s">
        <v>90</v>
      </c>
      <c r="C9" s="87" t="s">
        <v>91</v>
      </c>
      <c r="D9" s="5" t="s">
        <v>46</v>
      </c>
      <c r="E9" s="6" t="str">
        <f>IF(企业数据填报!AA86="","",企业数据填报!AA86)</f>
        <v/>
      </c>
      <c r="F9" s="6" t="str">
        <f>IF(企业数据填报!AH86="","",企业数据填报!AH86)</f>
        <v/>
      </c>
    </row>
    <row r="10" spans="1:6">
      <c r="A10" t="s">
        <v>38</v>
      </c>
      <c r="B10" s="5" t="s">
        <v>92</v>
      </c>
      <c r="C10" s="87" t="s">
        <v>93</v>
      </c>
      <c r="D10" s="5" t="s">
        <v>46</v>
      </c>
      <c r="E10" s="6" t="str">
        <f>IF(企业数据填报!AA87="","",企业数据填报!AA87)</f>
        <v/>
      </c>
      <c r="F10" s="6" t="str">
        <f>IF(企业数据填报!AH87="","",企业数据填报!AH87)</f>
        <v/>
      </c>
    </row>
    <row r="11" spans="1:6">
      <c r="A11" t="s">
        <v>38</v>
      </c>
      <c r="B11" s="5" t="s">
        <v>94</v>
      </c>
      <c r="C11" s="5" t="s">
        <v>95</v>
      </c>
      <c r="D11" s="5" t="s">
        <v>46</v>
      </c>
      <c r="E11" s="6" t="str">
        <f>IF(企业数据填报!AA88="","",企业数据填报!AA88)</f>
        <v/>
      </c>
      <c r="F11" s="6" t="str">
        <f>IF(企业数据填报!AH88="","",企业数据填报!AH88)</f>
        <v/>
      </c>
    </row>
    <row r="12" spans="1:6">
      <c r="A12" t="s">
        <v>38</v>
      </c>
      <c r="B12" s="5" t="s">
        <v>96</v>
      </c>
      <c r="C12" s="5" t="s">
        <v>97</v>
      </c>
      <c r="D12" s="5" t="s">
        <v>46</v>
      </c>
      <c r="E12" s="6" t="str">
        <f>IF(企业数据填报!AA89="","",企业数据填报!AA89)</f>
        <v/>
      </c>
      <c r="F12" s="6" t="str">
        <f>IF(企业数据填报!AH89="","",企业数据填报!AH89)</f>
        <v/>
      </c>
    </row>
    <row r="13" spans="1:6">
      <c r="A13" t="s">
        <v>38</v>
      </c>
      <c r="B13" s="5" t="s">
        <v>98</v>
      </c>
      <c r="C13" s="5" t="s">
        <v>99</v>
      </c>
      <c r="D13" s="5" t="s">
        <v>46</v>
      </c>
      <c r="E13" s="6" t="str">
        <f>IF(企业数据填报!AA90="","",企业数据填报!AA90)</f>
        <v/>
      </c>
      <c r="F13" s="6" t="str">
        <f>IF(企业数据填报!AH90="","",企业数据填报!AH90)</f>
        <v/>
      </c>
    </row>
    <row r="14" spans="1:6">
      <c r="A14" t="s">
        <v>38</v>
      </c>
      <c r="B14" s="5" t="s">
        <v>100</v>
      </c>
      <c r="C14" s="5" t="s">
        <v>101</v>
      </c>
      <c r="D14" s="5" t="s">
        <v>46</v>
      </c>
      <c r="E14" s="6" t="str">
        <f>IF(企业数据填报!AA91="","",企业数据填报!AA91)</f>
        <v/>
      </c>
      <c r="F14" s="6" t="str">
        <f>IF(企业数据填报!AH91="","",企业数据填报!AH91)</f>
        <v/>
      </c>
    </row>
    <row r="15" spans="1:6">
      <c r="A15" t="s">
        <v>38</v>
      </c>
      <c r="B15" s="5" t="s">
        <v>102</v>
      </c>
      <c r="C15" s="5" t="s">
        <v>103</v>
      </c>
      <c r="D15" s="5" t="s">
        <v>46</v>
      </c>
      <c r="E15" s="6" t="str">
        <f>IF(企业数据填报!AA92="","",企业数据填报!AA92)</f>
        <v/>
      </c>
      <c r="F15" s="6" t="str">
        <f>IF(企业数据填报!AH92="","",企业数据填报!AH92)</f>
        <v/>
      </c>
    </row>
    <row r="16" spans="1:6">
      <c r="A16" t="s">
        <v>38</v>
      </c>
      <c r="B16" s="5" t="s">
        <v>104</v>
      </c>
      <c r="C16" s="87" t="s">
        <v>105</v>
      </c>
      <c r="D16" s="5" t="s">
        <v>46</v>
      </c>
      <c r="E16" s="6" t="str">
        <f>IF(企业数据填报!AA93="","",企业数据填报!AA93)</f>
        <v/>
      </c>
      <c r="F16" s="6" t="str">
        <f>IF(企业数据填报!AH93="","",企业数据填报!AH93)</f>
        <v/>
      </c>
    </row>
    <row r="17" spans="1:6">
      <c r="A17" t="s">
        <v>38</v>
      </c>
      <c r="B17" s="5" t="s">
        <v>106</v>
      </c>
      <c r="C17" s="5" t="s">
        <v>107</v>
      </c>
      <c r="D17" s="5" t="s">
        <v>46</v>
      </c>
      <c r="E17" s="6" t="str">
        <f>IF(企业数据填报!AA94="","",企业数据填报!AA94)</f>
        <v/>
      </c>
      <c r="F17" s="6" t="str">
        <f>IF(企业数据填报!AH94="","",企业数据填报!AH94)</f>
        <v/>
      </c>
    </row>
    <row r="18" spans="1:6">
      <c r="A18" t="s">
        <v>38</v>
      </c>
      <c r="B18" s="5" t="s">
        <v>108</v>
      </c>
      <c r="C18" s="87" t="s">
        <v>109</v>
      </c>
      <c r="D18" s="5" t="s">
        <v>46</v>
      </c>
      <c r="E18" s="6" t="str">
        <f>IF(企业数据填报!AA95="","",企业数据填报!AA95)</f>
        <v/>
      </c>
      <c r="F18" s="6" t="str">
        <f>IF(企业数据填报!AH95="","",企业数据填报!AH95)</f>
        <v/>
      </c>
    </row>
    <row r="19" spans="1:6">
      <c r="A19" t="s">
        <v>38</v>
      </c>
      <c r="B19" s="5" t="s">
        <v>110</v>
      </c>
      <c r="C19" s="5" t="s">
        <v>111</v>
      </c>
      <c r="D19" s="5" t="s">
        <v>46</v>
      </c>
      <c r="E19" s="6" t="str">
        <f>IF(企业数据填报!AA96="","",企业数据填报!AA96)</f>
        <v/>
      </c>
      <c r="F19" s="6" t="str">
        <f>IF(企业数据填报!AH96="","",企业数据填报!AH96)</f>
        <v/>
      </c>
    </row>
    <row r="20" spans="1:6">
      <c r="A20" t="s">
        <v>38</v>
      </c>
      <c r="B20" s="5" t="s">
        <v>112</v>
      </c>
      <c r="C20" s="5" t="s">
        <v>113</v>
      </c>
      <c r="D20" s="5" t="s">
        <v>46</v>
      </c>
      <c r="E20" s="6" t="str">
        <f>IF(企业数据填报!AA97="","",企业数据填报!AA97)</f>
        <v/>
      </c>
      <c r="F20" s="6" t="str">
        <f>IF(企业数据填报!AH97="","",企业数据填报!AH97)</f>
        <v/>
      </c>
    </row>
    <row r="21" spans="1:6">
      <c r="A21" t="s">
        <v>38</v>
      </c>
      <c r="B21" s="5" t="s">
        <v>114</v>
      </c>
      <c r="C21" s="5" t="s">
        <v>115</v>
      </c>
      <c r="D21" s="5" t="s">
        <v>46</v>
      </c>
      <c r="E21" s="6" t="str">
        <f>IF(企业数据填报!AA98="","",企业数据填报!AA98)</f>
        <v/>
      </c>
      <c r="F21" s="6" t="str">
        <f>IF(企业数据填报!AH98="","",企业数据填报!AH98)</f>
        <v/>
      </c>
    </row>
    <row r="22" spans="1:6">
      <c r="A22" t="s">
        <v>38</v>
      </c>
      <c r="B22" s="5" t="s">
        <v>116</v>
      </c>
      <c r="C22" s="5" t="s">
        <v>117</v>
      </c>
      <c r="D22" s="5" t="s">
        <v>46</v>
      </c>
      <c r="E22" s="6" t="str">
        <f>IF(企业数据填报!AA99="","",企业数据填报!AA99)</f>
        <v/>
      </c>
      <c r="F22" s="6" t="str">
        <f>IF(企业数据填报!AH99="","",企业数据填报!AH99)</f>
        <v/>
      </c>
    </row>
    <row r="23" spans="1:6">
      <c r="A23" t="s">
        <v>38</v>
      </c>
      <c r="B23" s="5" t="s">
        <v>118</v>
      </c>
      <c r="C23" s="5" t="s">
        <v>119</v>
      </c>
      <c r="D23" s="5" t="s">
        <v>46</v>
      </c>
      <c r="E23" s="6" t="str">
        <f>IF(企业数据填报!AA100="","",企业数据填报!AA100)</f>
        <v/>
      </c>
      <c r="F23" s="6" t="str">
        <f>IF(企业数据填报!AH100="","",企业数据填报!AH100)</f>
        <v/>
      </c>
    </row>
    <row r="24" spans="1:6">
      <c r="A24" t="s">
        <v>38</v>
      </c>
      <c r="B24" s="5" t="s">
        <v>120</v>
      </c>
      <c r="C24" s="5" t="s">
        <v>121</v>
      </c>
      <c r="D24" s="5" t="s">
        <v>46</v>
      </c>
      <c r="E24" s="6" t="str">
        <f>IF(企业数据填报!AA101="","",企业数据填报!AA101)</f>
        <v/>
      </c>
      <c r="F24" s="6" t="str">
        <f>IF(企业数据填报!AH101="","",企业数据填报!AH101)</f>
        <v/>
      </c>
    </row>
    <row r="25" spans="1:6">
      <c r="A25" t="s">
        <v>38</v>
      </c>
      <c r="B25" s="5" t="s">
        <v>122</v>
      </c>
      <c r="C25" s="5" t="s">
        <v>123</v>
      </c>
      <c r="D25" s="5" t="s">
        <v>46</v>
      </c>
      <c r="E25" s="6" t="str">
        <f>IF(企业数据填报!AA102="","",企业数据填报!AA102)</f>
        <v/>
      </c>
      <c r="F25" s="6" t="str">
        <f>IF(企业数据填报!AH102="","",企业数据填报!AH102)</f>
        <v/>
      </c>
    </row>
    <row r="26" spans="1:6">
      <c r="A26" t="s">
        <v>38</v>
      </c>
      <c r="B26" s="87" t="s">
        <v>124</v>
      </c>
      <c r="C26" s="87" t="s">
        <v>125</v>
      </c>
      <c r="D26" s="5" t="s">
        <v>46</v>
      </c>
      <c r="E26" s="6" t="str">
        <f>IF(企业数据填报!AA103="","",企业数据填报!AA103)</f>
        <v/>
      </c>
      <c r="F26" s="6" t="str">
        <f>IF(企业数据填报!AH103="","",企业数据填报!AH103)</f>
        <v/>
      </c>
    </row>
    <row r="27" spans="1:6">
      <c r="A27" t="s">
        <v>38</v>
      </c>
      <c r="B27" s="87" t="s">
        <v>126</v>
      </c>
      <c r="C27" s="87" t="s">
        <v>127</v>
      </c>
      <c r="D27" s="5" t="s">
        <v>46</v>
      </c>
      <c r="E27" s="6" t="str">
        <f>IF(企业数据填报!AA104="","",企业数据填报!AA104)</f>
        <v/>
      </c>
      <c r="F27" s="6" t="str">
        <f>IF(企业数据填报!AH104="","",企业数据填报!AH104)</f>
        <v/>
      </c>
    </row>
    <row r="28" spans="1:6">
      <c r="A28" t="s">
        <v>38</v>
      </c>
      <c r="B28" s="5" t="s">
        <v>128</v>
      </c>
      <c r="C28" s="5" t="s">
        <v>129</v>
      </c>
      <c r="D28" s="5" t="s">
        <v>46</v>
      </c>
      <c r="E28" s="6" t="str">
        <f>IF(企业数据填报!AA105="","",企业数据填报!AA105)</f>
        <v/>
      </c>
      <c r="F28" s="6" t="str">
        <f>IF(企业数据填报!AH105="","",企业数据填报!AH105)</f>
        <v/>
      </c>
    </row>
    <row r="29" spans="1:6">
      <c r="A29" t="s">
        <v>38</v>
      </c>
      <c r="B29" s="5" t="s">
        <v>130</v>
      </c>
      <c r="C29" s="5" t="s">
        <v>131</v>
      </c>
      <c r="D29" s="5" t="s">
        <v>46</v>
      </c>
      <c r="E29" s="6" t="str">
        <f>IF(企业数据填报!AA106="","",企业数据填报!AA106)</f>
        <v/>
      </c>
      <c r="F29" s="6" t="str">
        <f>IF(企业数据填报!AH106="","",企业数据填报!AH106)</f>
        <v/>
      </c>
    </row>
    <row r="30" spans="1:6">
      <c r="A30" t="s">
        <v>38</v>
      </c>
      <c r="B30" s="5" t="s">
        <v>132</v>
      </c>
      <c r="C30" s="5" t="s">
        <v>133</v>
      </c>
      <c r="D30" s="5" t="s">
        <v>46</v>
      </c>
      <c r="E30" s="6" t="str">
        <f>IF(企业数据填报!AA107="","",企业数据填报!AA107)</f>
        <v/>
      </c>
      <c r="F30" s="6" t="str">
        <f>IF(企业数据填报!AH107="","",企业数据填报!AH107)</f>
        <v/>
      </c>
    </row>
    <row r="31" spans="1:6">
      <c r="A31" t="s">
        <v>38</v>
      </c>
      <c r="B31" s="5" t="s">
        <v>134</v>
      </c>
      <c r="C31" s="5" t="s">
        <v>135</v>
      </c>
      <c r="D31" s="5" t="s">
        <v>46</v>
      </c>
      <c r="E31" s="6" t="str">
        <f>IF(企业数据填报!AA108="","",企业数据填报!AA108)</f>
        <v/>
      </c>
      <c r="F31" s="6" t="str">
        <f>IF(企业数据填报!AH108="","",企业数据填报!AH108)</f>
        <v/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44"/>
  <sheetViews>
    <sheetView workbookViewId="0">
      <selection activeCell="B55" sqref="B55"/>
    </sheetView>
  </sheetViews>
  <sheetFormatPr defaultColWidth="9" defaultRowHeight="13.5"/>
  <cols>
    <col min="1" max="1" width="9" customWidth="1"/>
    <col min="2" max="2" width="37.5" customWidth="1"/>
  </cols>
  <sheetData>
    <row r="1" spans="1:10">
      <c r="A1" t="s">
        <v>0</v>
      </c>
      <c r="B1" s="1" t="s">
        <v>136</v>
      </c>
      <c r="C1" s="1" t="s">
        <v>137</v>
      </c>
      <c r="D1" s="1" t="s">
        <v>138</v>
      </c>
      <c r="E1" s="1" t="s">
        <v>41</v>
      </c>
      <c r="F1" s="1" t="s">
        <v>139</v>
      </c>
      <c r="G1" s="1" t="s">
        <v>140</v>
      </c>
      <c r="H1" s="1" t="s">
        <v>141</v>
      </c>
      <c r="I1" s="1" t="s">
        <v>142</v>
      </c>
      <c r="J1" s="1" t="s">
        <v>143</v>
      </c>
    </row>
    <row r="2" spans="1:10">
      <c r="A2" t="s">
        <v>38</v>
      </c>
      <c r="B2" s="5" t="s">
        <v>144</v>
      </c>
      <c r="C2" s="86" t="str">
        <f>IF(企业数据填报!I130="","",企业数据填报!I130)</f>
        <v/>
      </c>
      <c r="D2" s="86" t="str">
        <f>IF(企业数据填报!M130="","",企业数据填报!M130)</f>
        <v/>
      </c>
      <c r="E2" s="86" t="str">
        <f>IF(企业数据填报!W130="","",企业数据填报!W130)</f>
        <v/>
      </c>
      <c r="F2" s="86" t="str">
        <f>IF(企业数据填报!Y130="","",企业数据填报!Y130)</f>
        <v/>
      </c>
      <c r="G2" s="86" t="str">
        <f>IF(企业数据填报!AB130="","",企业数据填报!AB130)</f>
        <v/>
      </c>
      <c r="H2" s="86" t="str">
        <f>IF(企业数据填报!AE130="","",企业数据填报!AE130)</f>
        <v/>
      </c>
      <c r="I2" s="86" t="str">
        <f>IF(企业数据填报!AH130="","",企业数据填报!AH130)</f>
        <v/>
      </c>
      <c r="J2" s="86" t="str">
        <f>IF(企业数据填报!AK130="","",企业数据填报!AK130)</f>
        <v/>
      </c>
    </row>
    <row r="3" spans="1:10">
      <c r="A3" t="s">
        <v>38</v>
      </c>
      <c r="B3" s="5" t="s">
        <v>145</v>
      </c>
      <c r="C3" s="86" t="str">
        <f>IF(企业数据填报!I131="","",企业数据填报!I131)</f>
        <v/>
      </c>
      <c r="D3" s="86" t="str">
        <f>IF(企业数据填报!M131="","",企业数据填报!M131)</f>
        <v/>
      </c>
      <c r="E3" s="86" t="str">
        <f>IF(企业数据填报!W131="","",企业数据填报!W131)</f>
        <v/>
      </c>
      <c r="F3" s="86" t="str">
        <f>IF(企业数据填报!Y131="","",企业数据填报!Y131)</f>
        <v/>
      </c>
      <c r="G3" s="86" t="str">
        <f>IF(企业数据填报!AB131="","",企业数据填报!AB131)</f>
        <v/>
      </c>
      <c r="H3" s="86" t="str">
        <f>IF(企业数据填报!AE131="","",企业数据填报!AE131)</f>
        <v/>
      </c>
      <c r="I3" s="86" t="str">
        <f>IF(企业数据填报!AH131="","",企业数据填报!AH131)</f>
        <v/>
      </c>
      <c r="J3" s="86" t="str">
        <f>IF(企业数据填报!AK131="","",企业数据填报!AK131)</f>
        <v/>
      </c>
    </row>
    <row r="4" spans="1:10">
      <c r="A4" t="s">
        <v>38</v>
      </c>
      <c r="B4" s="5" t="s">
        <v>146</v>
      </c>
      <c r="C4" s="86" t="str">
        <f>IF(企业数据填报!I132="","",企业数据填报!I132)</f>
        <v/>
      </c>
      <c r="D4" s="86" t="str">
        <f>IF(企业数据填报!M132="","",企业数据填报!M132)</f>
        <v/>
      </c>
      <c r="E4" s="86" t="str">
        <f>IF(企业数据填报!W132="","",企业数据填报!W132)</f>
        <v/>
      </c>
      <c r="F4" s="86" t="str">
        <f>IF(企业数据填报!Y132="","",企业数据填报!Y132)</f>
        <v/>
      </c>
      <c r="G4" s="86" t="str">
        <f>IF(企业数据填报!AB132="","",企业数据填报!AB132)</f>
        <v/>
      </c>
      <c r="H4" s="86" t="str">
        <f>IF(企业数据填报!AE132="","",企业数据填报!AE132)</f>
        <v/>
      </c>
      <c r="I4" s="86" t="str">
        <f>IF(企业数据填报!AH132="","",企业数据填报!AH132)</f>
        <v/>
      </c>
      <c r="J4" s="86" t="str">
        <f>IF(企业数据填报!AK132="","",企业数据填报!AK132)</f>
        <v/>
      </c>
    </row>
    <row r="5" spans="1:10">
      <c r="A5" t="s">
        <v>38</v>
      </c>
      <c r="B5" s="5" t="s">
        <v>147</v>
      </c>
      <c r="C5" s="86" t="str">
        <f>IF(企业数据填报!I133="","",企业数据填报!I133)</f>
        <v/>
      </c>
      <c r="D5" s="86" t="str">
        <f>IF(企业数据填报!M133="","",企业数据填报!M133)</f>
        <v/>
      </c>
      <c r="E5" s="86" t="str">
        <f>IF(企业数据填报!W133="","",企业数据填报!W133)</f>
        <v/>
      </c>
      <c r="F5" s="86" t="str">
        <f>IF(企业数据填报!Y133="","",企业数据填报!Y133)</f>
        <v/>
      </c>
      <c r="G5" s="86" t="str">
        <f>IF(企业数据填报!AB133="","",企业数据填报!AB133)</f>
        <v/>
      </c>
      <c r="H5" s="86" t="str">
        <f>IF(企业数据填报!AE133="","",企业数据填报!AE133)</f>
        <v/>
      </c>
      <c r="I5" s="86" t="str">
        <f>IF(企业数据填报!AH133="","",企业数据填报!AH133)</f>
        <v/>
      </c>
      <c r="J5" s="86" t="str">
        <f>IF(企业数据填报!AK133="","",企业数据填报!AK133)</f>
        <v/>
      </c>
    </row>
    <row r="6" spans="1:10">
      <c r="A6" t="s">
        <v>38</v>
      </c>
      <c r="B6" s="5" t="s">
        <v>148</v>
      </c>
      <c r="C6" s="86" t="str">
        <f>IF(企业数据填报!I134="","",企业数据填报!I134)</f>
        <v/>
      </c>
      <c r="D6" s="86" t="str">
        <f>IF(企业数据填报!M134="","",企业数据填报!M134)</f>
        <v/>
      </c>
      <c r="E6" s="86" t="str">
        <f>IF(企业数据填报!W134="","",企业数据填报!W134)</f>
        <v/>
      </c>
      <c r="F6" s="86" t="str">
        <f>IF(企业数据填报!Y134="","",企业数据填报!Y134)</f>
        <v/>
      </c>
      <c r="G6" s="86" t="str">
        <f>IF(企业数据填报!AB134="","",企业数据填报!AB134)</f>
        <v/>
      </c>
      <c r="H6" s="86" t="str">
        <f>IF(企业数据填报!AE134="","",企业数据填报!AE134)</f>
        <v/>
      </c>
      <c r="I6" s="86" t="str">
        <f>IF(企业数据填报!AH134="","",企业数据填报!AH134)</f>
        <v/>
      </c>
      <c r="J6" s="86" t="str">
        <f>IF(企业数据填报!AK134="","",企业数据填报!AK134)</f>
        <v/>
      </c>
    </row>
    <row r="7" spans="1:10">
      <c r="A7" t="s">
        <v>38</v>
      </c>
      <c r="B7" s="5" t="s">
        <v>149</v>
      </c>
      <c r="C7" s="86" t="str">
        <f>IF(企业数据填报!I135="","",企业数据填报!I135)</f>
        <v/>
      </c>
      <c r="D7" s="86" t="str">
        <f>IF(企业数据填报!M135="","",企业数据填报!M135)</f>
        <v/>
      </c>
      <c r="E7" s="86" t="str">
        <f>IF(企业数据填报!W135="","",企业数据填报!W135)</f>
        <v/>
      </c>
      <c r="F7" s="86" t="str">
        <f>IF(企业数据填报!Y135="","",企业数据填报!Y135)</f>
        <v/>
      </c>
      <c r="G7" s="86" t="str">
        <f>IF(企业数据填报!AB135="","",企业数据填报!AB135)</f>
        <v/>
      </c>
      <c r="H7" s="86" t="str">
        <f>IF(企业数据填报!AE135="","",企业数据填报!AE135)</f>
        <v/>
      </c>
      <c r="I7" s="86" t="str">
        <f>IF(企业数据填报!AH135="","",企业数据填报!AH135)</f>
        <v/>
      </c>
      <c r="J7" s="86" t="str">
        <f>IF(企业数据填报!AK135="","",企业数据填报!AK135)</f>
        <v/>
      </c>
    </row>
    <row r="8" spans="1:10">
      <c r="A8" t="s">
        <v>38</v>
      </c>
      <c r="B8" s="5" t="s">
        <v>150</v>
      </c>
      <c r="C8" s="86" t="str">
        <f>IF(企业数据填报!I136="","",企业数据填报!I136)</f>
        <v/>
      </c>
      <c r="D8" s="86" t="str">
        <f>IF(企业数据填报!M136="","",企业数据填报!M136)</f>
        <v/>
      </c>
      <c r="E8" s="86" t="str">
        <f>IF(企业数据填报!W136="","",企业数据填报!W136)</f>
        <v/>
      </c>
      <c r="F8" s="86" t="str">
        <f>IF(企业数据填报!Y136="","",企业数据填报!Y136)</f>
        <v/>
      </c>
      <c r="G8" s="86" t="str">
        <f>IF(企业数据填报!AB136="","",企业数据填报!AB136)</f>
        <v/>
      </c>
      <c r="H8" s="86" t="str">
        <f>IF(企业数据填报!AE136="","",企业数据填报!AE136)</f>
        <v/>
      </c>
      <c r="I8" s="86" t="str">
        <f>IF(企业数据填报!AH136="","",企业数据填报!AH136)</f>
        <v/>
      </c>
      <c r="J8" s="86" t="str">
        <f>IF(企业数据填报!AK136="","",企业数据填报!AK136)</f>
        <v/>
      </c>
    </row>
    <row r="9" spans="1:10">
      <c r="A9" t="s">
        <v>38</v>
      </c>
      <c r="B9" s="5" t="s">
        <v>151</v>
      </c>
      <c r="C9" s="86" t="str">
        <f>IF(企业数据填报!I137="","",企业数据填报!I137)</f>
        <v/>
      </c>
      <c r="D9" s="86" t="str">
        <f>IF(企业数据填报!M137="","",企业数据填报!M137)</f>
        <v/>
      </c>
      <c r="E9" s="86" t="str">
        <f>IF(企业数据填报!W137="","",企业数据填报!W137)</f>
        <v/>
      </c>
      <c r="F9" s="86" t="str">
        <f>IF(企业数据填报!Y137="","",企业数据填报!Y137)</f>
        <v/>
      </c>
      <c r="G9" s="86" t="str">
        <f>IF(企业数据填报!AB137="","",企业数据填报!AB137)</f>
        <v/>
      </c>
      <c r="H9" s="86" t="str">
        <f>IF(企业数据填报!AE137="","",企业数据填报!AE137)</f>
        <v/>
      </c>
      <c r="I9" s="86" t="str">
        <f>IF(企业数据填报!AH137="","",企业数据填报!AH137)</f>
        <v/>
      </c>
      <c r="J9" s="86" t="str">
        <f>IF(企业数据填报!AK137="","",企业数据填报!AK137)</f>
        <v/>
      </c>
    </row>
    <row r="10" spans="1:10">
      <c r="A10" t="s">
        <v>38</v>
      </c>
      <c r="B10" s="5" t="s">
        <v>152</v>
      </c>
      <c r="C10" s="86" t="str">
        <f>IF(企业数据填报!I138="","",企业数据填报!I138)</f>
        <v/>
      </c>
      <c r="D10" s="86" t="str">
        <f>IF(企业数据填报!M138="","",企业数据填报!M138)</f>
        <v/>
      </c>
      <c r="E10" s="86" t="str">
        <f>IF(企业数据填报!W138="","",企业数据填报!W138)</f>
        <v/>
      </c>
      <c r="F10" s="86" t="str">
        <f>IF(企业数据填报!Y138="","",企业数据填报!Y138)</f>
        <v/>
      </c>
      <c r="G10" s="86" t="str">
        <f>IF(企业数据填报!AB138="","",企业数据填报!AB138)</f>
        <v/>
      </c>
      <c r="H10" s="86" t="str">
        <f>IF(企业数据填报!AE138="","",企业数据填报!AE138)</f>
        <v/>
      </c>
      <c r="I10" s="86" t="str">
        <f>IF(企业数据填报!AH138="","",企业数据填报!AH138)</f>
        <v/>
      </c>
      <c r="J10" s="86" t="str">
        <f>IF(企业数据填报!AK138="","",企业数据填报!AK138)</f>
        <v/>
      </c>
    </row>
    <row r="11" spans="1:10">
      <c r="A11" t="s">
        <v>38</v>
      </c>
      <c r="B11" s="5" t="s">
        <v>153</v>
      </c>
      <c r="C11" s="86" t="str">
        <f>IF(企业数据填报!I139="","",企业数据填报!I139)</f>
        <v/>
      </c>
      <c r="D11" s="86" t="str">
        <f>IF(企业数据填报!M139="","",企业数据填报!M139)</f>
        <v/>
      </c>
      <c r="E11" s="86" t="str">
        <f>IF(企业数据填报!W139="","",企业数据填报!W139)</f>
        <v/>
      </c>
      <c r="F11" s="86" t="str">
        <f>IF(企业数据填报!Y139="","",企业数据填报!Y139)</f>
        <v/>
      </c>
      <c r="G11" s="86" t="str">
        <f>IF(企业数据填报!AB139="","",企业数据填报!AB139)</f>
        <v/>
      </c>
      <c r="H11" s="86" t="str">
        <f>IF(企业数据填报!AE139="","",企业数据填报!AE139)</f>
        <v/>
      </c>
      <c r="I11" s="86" t="str">
        <f>IF(企业数据填报!AH139="","",企业数据填报!AH139)</f>
        <v/>
      </c>
      <c r="J11" s="86" t="str">
        <f>IF(企业数据填报!AK139="","",企业数据填报!AK139)</f>
        <v/>
      </c>
    </row>
    <row r="12" spans="1:10">
      <c r="A12" t="s">
        <v>38</v>
      </c>
      <c r="B12" s="5" t="s">
        <v>154</v>
      </c>
      <c r="C12" s="86" t="str">
        <f>IF(企业数据填报!I140="","",企业数据填报!I140)</f>
        <v/>
      </c>
      <c r="D12" s="86" t="str">
        <f>IF(企业数据填报!M140="","",企业数据填报!M140)</f>
        <v/>
      </c>
      <c r="E12" s="86" t="str">
        <f>IF(企业数据填报!W140="","",企业数据填报!W140)</f>
        <v/>
      </c>
      <c r="F12" s="86" t="str">
        <f>IF(企业数据填报!Y140="","",企业数据填报!Y140)</f>
        <v/>
      </c>
      <c r="G12" s="86" t="str">
        <f>IF(企业数据填报!AB140="","",企业数据填报!AB140)</f>
        <v/>
      </c>
      <c r="H12" s="86" t="str">
        <f>IF(企业数据填报!AE140="","",企业数据填报!AE140)</f>
        <v/>
      </c>
      <c r="I12" s="86" t="str">
        <f>IF(企业数据填报!AH140="","",企业数据填报!AH140)</f>
        <v/>
      </c>
      <c r="J12" s="86" t="str">
        <f>IF(企业数据填报!AK140="","",企业数据填报!AK140)</f>
        <v/>
      </c>
    </row>
    <row r="13" spans="1:10">
      <c r="A13" t="s">
        <v>38</v>
      </c>
      <c r="B13" s="5" t="s">
        <v>155</v>
      </c>
      <c r="C13" s="86" t="str">
        <f>IF(企业数据填报!I141="","",企业数据填报!I141)</f>
        <v/>
      </c>
      <c r="D13" s="86" t="str">
        <f>IF(企业数据填报!M141="","",企业数据填报!M141)</f>
        <v/>
      </c>
      <c r="E13" s="86" t="str">
        <f>IF(企业数据填报!W141="","",企业数据填报!W141)</f>
        <v/>
      </c>
      <c r="F13" s="86" t="str">
        <f>IF(企业数据填报!Y141="","",企业数据填报!Y141)</f>
        <v/>
      </c>
      <c r="G13" s="86" t="str">
        <f>IF(企业数据填报!AB141="","",企业数据填报!AB141)</f>
        <v/>
      </c>
      <c r="H13" s="86" t="str">
        <f>IF(企业数据填报!AE141="","",企业数据填报!AE141)</f>
        <v/>
      </c>
      <c r="I13" s="86" t="str">
        <f>IF(企业数据填报!AH141="","",企业数据填报!AH141)</f>
        <v/>
      </c>
      <c r="J13" s="86" t="str">
        <f>IF(企业数据填报!AK141="","",企业数据填报!AK141)</f>
        <v/>
      </c>
    </row>
    <row r="14" spans="1:10">
      <c r="A14" t="s">
        <v>38</v>
      </c>
      <c r="B14" s="5" t="s">
        <v>156</v>
      </c>
      <c r="C14" s="86" t="str">
        <f>IF(企业数据填报!I142="","",企业数据填报!I142)</f>
        <v/>
      </c>
      <c r="D14" s="86" t="str">
        <f>IF(企业数据填报!M142="","",企业数据填报!M142)</f>
        <v/>
      </c>
      <c r="E14" s="86" t="str">
        <f>IF(企业数据填报!W142="","",企业数据填报!W142)</f>
        <v/>
      </c>
      <c r="F14" s="86" t="str">
        <f>IF(企业数据填报!Y142="","",企业数据填报!Y142)</f>
        <v/>
      </c>
      <c r="G14" s="86" t="str">
        <f>IF(企业数据填报!AB142="","",企业数据填报!AB142)</f>
        <v/>
      </c>
      <c r="H14" s="86" t="str">
        <f>IF(企业数据填报!AE142="","",企业数据填报!AE142)</f>
        <v/>
      </c>
      <c r="I14" s="86" t="str">
        <f>IF(企业数据填报!AH142="","",企业数据填报!AH142)</f>
        <v/>
      </c>
      <c r="J14" s="86" t="str">
        <f>IF(企业数据填报!AK142="","",企业数据填报!AK142)</f>
        <v/>
      </c>
    </row>
    <row r="15" spans="1:10">
      <c r="A15" t="s">
        <v>38</v>
      </c>
      <c r="B15" s="5" t="s">
        <v>157</v>
      </c>
      <c r="C15" s="86" t="str">
        <f>IF(企业数据填报!I143="","",企业数据填报!I143)</f>
        <v/>
      </c>
      <c r="D15" s="86" t="str">
        <f>IF(企业数据填报!M143="","",企业数据填报!M143)</f>
        <v/>
      </c>
      <c r="E15" s="86" t="str">
        <f>IF(企业数据填报!W143="","",企业数据填报!W143)</f>
        <v/>
      </c>
      <c r="F15" s="86" t="str">
        <f>IF(企业数据填报!Y143="","",企业数据填报!Y143)</f>
        <v/>
      </c>
      <c r="G15" s="86" t="str">
        <f>IF(企业数据填报!AB143="","",企业数据填报!AB143)</f>
        <v/>
      </c>
      <c r="H15" s="86" t="str">
        <f>IF(企业数据填报!AE143="","",企业数据填报!AE143)</f>
        <v/>
      </c>
      <c r="I15" s="86" t="str">
        <f>IF(企业数据填报!AH143="","",企业数据填报!AH143)</f>
        <v/>
      </c>
      <c r="J15" s="86" t="str">
        <f>IF(企业数据填报!AK143="","",企业数据填报!AK143)</f>
        <v/>
      </c>
    </row>
    <row r="16" spans="1:10">
      <c r="A16" t="s">
        <v>38</v>
      </c>
      <c r="B16" s="5" t="s">
        <v>158</v>
      </c>
      <c r="C16" s="86" t="str">
        <f>IF(企业数据填报!I144="","",企业数据填报!I144)</f>
        <v/>
      </c>
      <c r="D16" s="86" t="str">
        <f>IF(企业数据填报!M144="","",企业数据填报!M144)</f>
        <v/>
      </c>
      <c r="E16" s="86" t="str">
        <f>IF(企业数据填报!W144="","",企业数据填报!W144)</f>
        <v/>
      </c>
      <c r="F16" s="86" t="str">
        <f>IF(企业数据填报!Y144="","",企业数据填报!Y144)</f>
        <v/>
      </c>
      <c r="G16" s="86" t="str">
        <f>IF(企业数据填报!AB144="","",企业数据填报!AB144)</f>
        <v/>
      </c>
      <c r="H16" s="86" t="str">
        <f>IF(企业数据填报!AE144="","",企业数据填报!AE144)</f>
        <v/>
      </c>
      <c r="I16" s="86" t="str">
        <f>IF(企业数据填报!AH144="","",企业数据填报!AH144)</f>
        <v/>
      </c>
      <c r="J16" s="86" t="str">
        <f>IF(企业数据填报!AK144="","",企业数据填报!AK144)</f>
        <v/>
      </c>
    </row>
    <row r="17" spans="1:10">
      <c r="A17" t="s">
        <v>38</v>
      </c>
      <c r="B17" s="5" t="s">
        <v>159</v>
      </c>
      <c r="C17" s="86" t="str">
        <f>IF(企业数据填报!I145="","",企业数据填报!I145)</f>
        <v/>
      </c>
      <c r="D17" s="86" t="str">
        <f>IF(企业数据填报!M145="","",企业数据填报!M145)</f>
        <v/>
      </c>
      <c r="E17" s="86" t="str">
        <f>IF(企业数据填报!W145="","",企业数据填报!W145)</f>
        <v/>
      </c>
      <c r="F17" s="86" t="str">
        <f>IF(企业数据填报!Y145="","",企业数据填报!Y145)</f>
        <v/>
      </c>
      <c r="G17" s="86" t="str">
        <f>IF(企业数据填报!AB145="","",企业数据填报!AB145)</f>
        <v/>
      </c>
      <c r="H17" s="86" t="str">
        <f>IF(企业数据填报!AE145="","",企业数据填报!AE145)</f>
        <v/>
      </c>
      <c r="I17" s="86" t="str">
        <f>IF(企业数据填报!AH145="","",企业数据填报!AH145)</f>
        <v/>
      </c>
      <c r="J17" s="86" t="str">
        <f>IF(企业数据填报!AK145="","",企业数据填报!AK145)</f>
        <v/>
      </c>
    </row>
    <row r="18" spans="1:10">
      <c r="A18" t="s">
        <v>38</v>
      </c>
      <c r="B18" s="5" t="s">
        <v>160</v>
      </c>
      <c r="C18" s="86" t="str">
        <f>IF(企业数据填报!I146="","",企业数据填报!I146)</f>
        <v/>
      </c>
      <c r="D18" s="86" t="str">
        <f>IF(企业数据填报!M146="","",企业数据填报!M146)</f>
        <v/>
      </c>
      <c r="E18" s="86" t="str">
        <f>IF(企业数据填报!W146="","",企业数据填报!W146)</f>
        <v/>
      </c>
      <c r="F18" s="86" t="str">
        <f>IF(企业数据填报!Y146="","",企业数据填报!Y146)</f>
        <v/>
      </c>
      <c r="G18" s="86" t="str">
        <f>IF(企业数据填报!AB146="","",企业数据填报!AB146)</f>
        <v/>
      </c>
      <c r="H18" s="86" t="str">
        <f>IF(企业数据填报!AE146="","",企业数据填报!AE146)</f>
        <v/>
      </c>
      <c r="I18" s="86" t="str">
        <f>IF(企业数据填报!AH146="","",企业数据填报!AH146)</f>
        <v/>
      </c>
      <c r="J18" s="86" t="str">
        <f>IF(企业数据填报!AK146="","",企业数据填报!AK146)</f>
        <v/>
      </c>
    </row>
    <row r="19" spans="1:10">
      <c r="A19" t="s">
        <v>38</v>
      </c>
      <c r="B19" s="5" t="s">
        <v>161</v>
      </c>
      <c r="C19" s="86" t="str">
        <f>IF(企业数据填报!I147="","",企业数据填报!I147)</f>
        <v/>
      </c>
      <c r="D19" s="86" t="str">
        <f>IF(企业数据填报!M147="","",企业数据填报!M147)</f>
        <v/>
      </c>
      <c r="E19" s="86" t="str">
        <f>IF(企业数据填报!W147="","",企业数据填报!W147)</f>
        <v/>
      </c>
      <c r="F19" s="86" t="str">
        <f>IF(企业数据填报!Y147="","",企业数据填报!Y147)</f>
        <v/>
      </c>
      <c r="G19" s="86" t="str">
        <f>IF(企业数据填报!AB147="","",企业数据填报!AB147)</f>
        <v/>
      </c>
      <c r="H19" s="86" t="str">
        <f>IF(企业数据填报!AE147="","",企业数据填报!AE147)</f>
        <v/>
      </c>
      <c r="I19" s="86" t="str">
        <f>IF(企业数据填报!AH147="","",企业数据填报!AH147)</f>
        <v/>
      </c>
      <c r="J19" s="86" t="str">
        <f>IF(企业数据填报!AK147="","",企业数据填报!AK147)</f>
        <v/>
      </c>
    </row>
    <row r="20" spans="1:10">
      <c r="A20" t="s">
        <v>38</v>
      </c>
      <c r="B20" s="5" t="s">
        <v>162</v>
      </c>
      <c r="C20" s="86" t="str">
        <f>IF(企业数据填报!I148="","",企业数据填报!I148)</f>
        <v/>
      </c>
      <c r="D20" s="86" t="str">
        <f>IF(企业数据填报!M148="","",企业数据填报!M148)</f>
        <v/>
      </c>
      <c r="E20" s="86" t="str">
        <f>IF(企业数据填报!W148="","",企业数据填报!W148)</f>
        <v/>
      </c>
      <c r="F20" s="86" t="str">
        <f>IF(企业数据填报!Y148="","",企业数据填报!Y148)</f>
        <v/>
      </c>
      <c r="G20" s="86" t="str">
        <f>IF(企业数据填报!AB148="","",企业数据填报!AB148)</f>
        <v/>
      </c>
      <c r="H20" s="86" t="str">
        <f>IF(企业数据填报!AE148="","",企业数据填报!AE148)</f>
        <v/>
      </c>
      <c r="I20" s="86" t="str">
        <f>IF(企业数据填报!AH148="","",企业数据填报!AH148)</f>
        <v/>
      </c>
      <c r="J20" s="86" t="str">
        <f>IF(企业数据填报!AK148="","",企业数据填报!AK148)</f>
        <v/>
      </c>
    </row>
    <row r="21" spans="1:10">
      <c r="A21" t="s">
        <v>38</v>
      </c>
      <c r="B21" s="5" t="s">
        <v>163</v>
      </c>
      <c r="C21" s="86" t="str">
        <f>IF(企业数据填报!I149="","",企业数据填报!I149)</f>
        <v/>
      </c>
      <c r="D21" s="86" t="str">
        <f>IF(企业数据填报!M149="","",企业数据填报!M149)</f>
        <v/>
      </c>
      <c r="E21" s="86" t="str">
        <f>IF(企业数据填报!W149="","",企业数据填报!W149)</f>
        <v/>
      </c>
      <c r="F21" s="86" t="str">
        <f>IF(企业数据填报!Y149="","",企业数据填报!Y149)</f>
        <v/>
      </c>
      <c r="G21" s="86" t="str">
        <f>IF(企业数据填报!AB149="","",企业数据填报!AB149)</f>
        <v/>
      </c>
      <c r="H21" s="86" t="str">
        <f>IF(企业数据填报!AE149="","",企业数据填报!AE149)</f>
        <v/>
      </c>
      <c r="I21" s="86" t="str">
        <f>IF(企业数据填报!AH149="","",企业数据填报!AH149)</f>
        <v/>
      </c>
      <c r="J21" s="86" t="str">
        <f>IF(企业数据填报!AK149="","",企业数据填报!AK149)</f>
        <v/>
      </c>
    </row>
    <row r="22" spans="1:10">
      <c r="A22" t="s">
        <v>38</v>
      </c>
      <c r="B22" s="5" t="s">
        <v>164</v>
      </c>
      <c r="C22" s="86" t="str">
        <f>IF(企业数据填报!I150="","",企业数据填报!I150)</f>
        <v/>
      </c>
      <c r="D22" s="86" t="str">
        <f>IF(企业数据填报!M150="","",企业数据填报!M150)</f>
        <v/>
      </c>
      <c r="E22" s="86" t="str">
        <f>IF(企业数据填报!W150="","",企业数据填报!W150)</f>
        <v/>
      </c>
      <c r="F22" s="86" t="str">
        <f>IF(企业数据填报!Y150="","",企业数据填报!Y150)</f>
        <v/>
      </c>
      <c r="G22" s="86" t="str">
        <f>IF(企业数据填报!AB150="","",企业数据填报!AB150)</f>
        <v/>
      </c>
      <c r="H22" s="86" t="str">
        <f>IF(企业数据填报!AE150="","",企业数据填报!AE150)</f>
        <v/>
      </c>
      <c r="I22" s="86" t="str">
        <f>IF(企业数据填报!AH150="","",企业数据填报!AH150)</f>
        <v/>
      </c>
      <c r="J22" s="86" t="str">
        <f>IF(企业数据填报!AK150="","",企业数据填报!AK150)</f>
        <v/>
      </c>
    </row>
    <row r="23" spans="1:10">
      <c r="A23" t="s">
        <v>38</v>
      </c>
      <c r="B23" s="5" t="s">
        <v>165</v>
      </c>
      <c r="C23" s="86" t="str">
        <f>IF(企业数据填报!I151="","",企业数据填报!I151)</f>
        <v/>
      </c>
      <c r="D23" s="86" t="str">
        <f>IF(企业数据填报!M151="","",企业数据填报!M151)</f>
        <v/>
      </c>
      <c r="E23" s="86" t="str">
        <f>IF(企业数据填报!W151="","",企业数据填报!W151)</f>
        <v/>
      </c>
      <c r="F23" s="86" t="str">
        <f>IF(企业数据填报!Y151="","",企业数据填报!Y151)</f>
        <v/>
      </c>
      <c r="G23" s="86" t="str">
        <f>IF(企业数据填报!AB151="","",企业数据填报!AB151)</f>
        <v/>
      </c>
      <c r="H23" s="86" t="str">
        <f>IF(企业数据填报!AE151="","",企业数据填报!AE151)</f>
        <v/>
      </c>
      <c r="I23" s="86" t="str">
        <f>IF(企业数据填报!AH151="","",企业数据填报!AH151)</f>
        <v/>
      </c>
      <c r="J23" s="86" t="str">
        <f>IF(企业数据填报!AK151="","",企业数据填报!AK151)</f>
        <v/>
      </c>
    </row>
    <row r="24" spans="1:10">
      <c r="A24" t="s">
        <v>38</v>
      </c>
      <c r="B24" s="5" t="s">
        <v>166</v>
      </c>
      <c r="C24" s="86" t="str">
        <f>IF(企业数据填报!I152="","",企业数据填报!I152)</f>
        <v/>
      </c>
      <c r="D24" s="86" t="str">
        <f>IF(企业数据填报!M152="","",企业数据填报!M152)</f>
        <v/>
      </c>
      <c r="E24" s="86" t="str">
        <f>IF(企业数据填报!W152="","",企业数据填报!W152)</f>
        <v/>
      </c>
      <c r="F24" s="86" t="str">
        <f>IF(企业数据填报!Y152="","",企业数据填报!Y152)</f>
        <v/>
      </c>
      <c r="G24" s="86" t="str">
        <f>IF(企业数据填报!AB152="","",企业数据填报!AB152)</f>
        <v/>
      </c>
      <c r="H24" s="86" t="str">
        <f>IF(企业数据填报!AE152="","",企业数据填报!AE152)</f>
        <v/>
      </c>
      <c r="I24" s="86" t="str">
        <f>IF(企业数据填报!AH152="","",企业数据填报!AH152)</f>
        <v/>
      </c>
      <c r="J24" s="86" t="str">
        <f>IF(企业数据填报!AK152="","",企业数据填报!AK152)</f>
        <v/>
      </c>
    </row>
    <row r="25" spans="1:10">
      <c r="A25" t="s">
        <v>38</v>
      </c>
      <c r="B25" s="5" t="s">
        <v>167</v>
      </c>
      <c r="C25" s="86" t="str">
        <f>IF(企业数据填报!I153="","",企业数据填报!I153)</f>
        <v/>
      </c>
      <c r="D25" s="86" t="str">
        <f>IF(企业数据填报!M153="","",企业数据填报!M153)</f>
        <v/>
      </c>
      <c r="E25" s="86" t="str">
        <f>IF(企业数据填报!W153="","",企业数据填报!W153)</f>
        <v/>
      </c>
      <c r="F25" s="86" t="str">
        <f>IF(企业数据填报!Y153="","",企业数据填报!Y153)</f>
        <v/>
      </c>
      <c r="G25" s="86" t="str">
        <f>IF(企业数据填报!AB153="","",企业数据填报!AB153)</f>
        <v/>
      </c>
      <c r="H25" s="86" t="str">
        <f>IF(企业数据填报!AE153="","",企业数据填报!AE153)</f>
        <v/>
      </c>
      <c r="I25" s="86" t="str">
        <f>IF(企业数据填报!AH153="","",企业数据填报!AH153)</f>
        <v/>
      </c>
      <c r="J25" s="86" t="str">
        <f>IF(企业数据填报!AK153="","",企业数据填报!AK153)</f>
        <v/>
      </c>
    </row>
    <row r="26" spans="1:10">
      <c r="A26" t="s">
        <v>38</v>
      </c>
      <c r="B26" s="5" t="s">
        <v>168</v>
      </c>
      <c r="C26" s="86" t="str">
        <f>IF(企业数据填报!I154="","",企业数据填报!I154)</f>
        <v/>
      </c>
      <c r="D26" s="86" t="str">
        <f>IF(企业数据填报!M154="","",企业数据填报!M154)</f>
        <v/>
      </c>
      <c r="E26" s="86" t="str">
        <f>IF(企业数据填报!W154="","",企业数据填报!W154)</f>
        <v/>
      </c>
      <c r="F26" s="86" t="str">
        <f>IF(企业数据填报!Y154="","",企业数据填报!Y154)</f>
        <v/>
      </c>
      <c r="G26" s="86" t="str">
        <f>IF(企业数据填报!AB154="","",企业数据填报!AB154)</f>
        <v/>
      </c>
      <c r="H26" s="86" t="str">
        <f>IF(企业数据填报!AE154="","",企业数据填报!AE154)</f>
        <v/>
      </c>
      <c r="I26" s="86" t="str">
        <f>IF(企业数据填报!AH154="","",企业数据填报!AH154)</f>
        <v/>
      </c>
      <c r="J26" s="86" t="str">
        <f>IF(企业数据填报!AK154="","",企业数据填报!AK154)</f>
        <v/>
      </c>
    </row>
    <row r="27" spans="1:10">
      <c r="A27" t="s">
        <v>38</v>
      </c>
      <c r="B27" s="5" t="s">
        <v>169</v>
      </c>
      <c r="C27" s="86" t="str">
        <f>IF(企业数据填报!I155="","",企业数据填报!I155)</f>
        <v/>
      </c>
      <c r="D27" s="86" t="str">
        <f>IF(企业数据填报!M155="","",企业数据填报!M155)</f>
        <v/>
      </c>
      <c r="E27" s="86" t="str">
        <f>IF(企业数据填报!W155="","",企业数据填报!W155)</f>
        <v/>
      </c>
      <c r="F27" s="86" t="str">
        <f>IF(企业数据填报!Y155="","",企业数据填报!Y155)</f>
        <v/>
      </c>
      <c r="G27" s="86" t="str">
        <f>IF(企业数据填报!AB155="","",企业数据填报!AB155)</f>
        <v/>
      </c>
      <c r="H27" s="86" t="str">
        <f>IF(企业数据填报!AE155="","",企业数据填报!AE155)</f>
        <v/>
      </c>
      <c r="I27" s="86" t="str">
        <f>IF(企业数据填报!AH155="","",企业数据填报!AH155)</f>
        <v/>
      </c>
      <c r="J27" s="86" t="str">
        <f>IF(企业数据填报!AK155="","",企业数据填报!AK155)</f>
        <v/>
      </c>
    </row>
    <row r="28" spans="1:10">
      <c r="A28" t="s">
        <v>38</v>
      </c>
      <c r="B28" s="5" t="s">
        <v>170</v>
      </c>
      <c r="C28" s="86" t="str">
        <f>IF(企业数据填报!I156="","",企业数据填报!I156)</f>
        <v/>
      </c>
      <c r="D28" s="86" t="str">
        <f>IF(企业数据填报!M156="","",企业数据填报!M156)</f>
        <v/>
      </c>
      <c r="E28" s="86" t="str">
        <f>IF(企业数据填报!W156="","",企业数据填报!W156)</f>
        <v/>
      </c>
      <c r="F28" s="86" t="str">
        <f>IF(企业数据填报!Y156="","",企业数据填报!Y156)</f>
        <v/>
      </c>
      <c r="G28" s="86" t="str">
        <f>IF(企业数据填报!AB156="","",企业数据填报!AB156)</f>
        <v/>
      </c>
      <c r="H28" s="86" t="str">
        <f>IF(企业数据填报!AE156="","",企业数据填报!AE156)</f>
        <v/>
      </c>
      <c r="I28" s="86" t="str">
        <f>IF(企业数据填报!AH156="","",企业数据填报!AH156)</f>
        <v/>
      </c>
      <c r="J28" s="86" t="str">
        <f>IF(企业数据填报!AK156="","",企业数据填报!AK156)</f>
        <v/>
      </c>
    </row>
    <row r="29" spans="1:10">
      <c r="A29" t="s">
        <v>38</v>
      </c>
      <c r="B29" s="5" t="s">
        <v>171</v>
      </c>
      <c r="C29" s="86" t="str">
        <f>IF(企业数据填报!I157="","",企业数据填报!I157)</f>
        <v/>
      </c>
      <c r="D29" s="86" t="str">
        <f>IF(企业数据填报!M157="","",企业数据填报!M157)</f>
        <v/>
      </c>
      <c r="E29" s="86" t="str">
        <f>IF(企业数据填报!W157="","",企业数据填报!W157)</f>
        <v/>
      </c>
      <c r="F29" s="86" t="str">
        <f>IF(企业数据填报!Y157="","",企业数据填报!Y157)</f>
        <v/>
      </c>
      <c r="G29" s="86" t="str">
        <f>IF(企业数据填报!AB157="","",企业数据填报!AB157)</f>
        <v/>
      </c>
      <c r="H29" s="86" t="str">
        <f>IF(企业数据填报!AE157="","",企业数据填报!AE157)</f>
        <v/>
      </c>
      <c r="I29" s="86" t="str">
        <f>IF(企业数据填报!AH157="","",企业数据填报!AH157)</f>
        <v/>
      </c>
      <c r="J29" s="86" t="str">
        <f>IF(企业数据填报!AK157="","",企业数据填报!AK157)</f>
        <v/>
      </c>
    </row>
    <row r="30" spans="1:10">
      <c r="A30" t="s">
        <v>38</v>
      </c>
      <c r="B30" s="5" t="s">
        <v>172</v>
      </c>
      <c r="C30" s="86" t="str">
        <f>IF(企业数据填报!I158="","",企业数据填报!I158)</f>
        <v/>
      </c>
      <c r="D30" s="86" t="str">
        <f>IF(企业数据填报!M158="","",企业数据填报!M158)</f>
        <v/>
      </c>
      <c r="E30" s="86" t="str">
        <f>IF(企业数据填报!W158="","",企业数据填报!W158)</f>
        <v/>
      </c>
      <c r="F30" s="86" t="str">
        <f>IF(企业数据填报!Y158="","",企业数据填报!Y158)</f>
        <v/>
      </c>
      <c r="G30" s="86" t="str">
        <f>IF(企业数据填报!AB158="","",企业数据填报!AB158)</f>
        <v/>
      </c>
      <c r="H30" s="86" t="str">
        <f>IF(企业数据填报!AE158="","",企业数据填报!AE158)</f>
        <v/>
      </c>
      <c r="I30" s="86" t="str">
        <f>IF(企业数据填报!AH158="","",企业数据填报!AH158)</f>
        <v/>
      </c>
      <c r="J30" s="86" t="str">
        <f>IF(企业数据填报!AK158="","",企业数据填报!AK158)</f>
        <v/>
      </c>
    </row>
    <row r="31" spans="1:10">
      <c r="A31" t="s">
        <v>38</v>
      </c>
      <c r="B31" s="5" t="s">
        <v>173</v>
      </c>
      <c r="C31" s="86" t="str">
        <f>IF(企业数据填报!I159="","",企业数据填报!I159)</f>
        <v/>
      </c>
      <c r="D31" s="86" t="str">
        <f>IF(企业数据填报!M159="","",企业数据填报!M159)</f>
        <v/>
      </c>
      <c r="E31" s="86" t="str">
        <f>IF(企业数据填报!W159="","",企业数据填报!W159)</f>
        <v/>
      </c>
      <c r="F31" s="86" t="str">
        <f>IF(企业数据填报!Y159="","",企业数据填报!Y159)</f>
        <v/>
      </c>
      <c r="G31" s="86" t="str">
        <f>IF(企业数据填报!AB159="","",企业数据填报!AB159)</f>
        <v/>
      </c>
      <c r="H31" s="86" t="str">
        <f>IF(企业数据填报!AE159="","",企业数据填报!AE159)</f>
        <v/>
      </c>
      <c r="I31" s="86" t="str">
        <f>IF(企业数据填报!AH159="","",企业数据填报!AH159)</f>
        <v/>
      </c>
      <c r="J31" s="86" t="str">
        <f>IF(企业数据填报!AK159="","",企业数据填报!AK159)</f>
        <v/>
      </c>
    </row>
    <row r="32" spans="1:10">
      <c r="A32" t="s">
        <v>38</v>
      </c>
      <c r="B32" s="5" t="s">
        <v>174</v>
      </c>
      <c r="C32" s="86" t="str">
        <f>IF(企业数据填报!I160="","",企业数据填报!I160)</f>
        <v/>
      </c>
      <c r="D32" s="86" t="str">
        <f>IF(企业数据填报!M160="","",企业数据填报!M160)</f>
        <v/>
      </c>
      <c r="E32" s="86" t="str">
        <f>IF(企业数据填报!W160="","",企业数据填报!W160)</f>
        <v/>
      </c>
      <c r="F32" s="86" t="str">
        <f>IF(企业数据填报!Y160="","",企业数据填报!Y160)</f>
        <v/>
      </c>
      <c r="G32" s="86" t="str">
        <f>IF(企业数据填报!AB160="","",企业数据填报!AB160)</f>
        <v/>
      </c>
      <c r="H32" s="86" t="str">
        <f>IF(企业数据填报!AE160="","",企业数据填报!AE160)</f>
        <v/>
      </c>
      <c r="I32" s="86" t="str">
        <f>IF(企业数据填报!AH160="","",企业数据填报!AH160)</f>
        <v/>
      </c>
      <c r="J32" s="86" t="str">
        <f>IF(企业数据填报!AK160="","",企业数据填报!AK160)</f>
        <v/>
      </c>
    </row>
    <row r="33" spans="1:10">
      <c r="A33" t="s">
        <v>38</v>
      </c>
      <c r="B33" s="5" t="s">
        <v>175</v>
      </c>
      <c r="C33" s="86" t="str">
        <f>IF(企业数据填报!I161="","",企业数据填报!I161)</f>
        <v/>
      </c>
      <c r="D33" s="86" t="str">
        <f>IF(企业数据填报!M161="","",企业数据填报!M161)</f>
        <v/>
      </c>
      <c r="E33" s="86" t="str">
        <f>IF(企业数据填报!W161="","",企业数据填报!W161)</f>
        <v/>
      </c>
      <c r="F33" s="86" t="str">
        <f>IF(企业数据填报!Y161="","",企业数据填报!Y161)</f>
        <v/>
      </c>
      <c r="G33" s="86" t="str">
        <f>IF(企业数据填报!AB161="","",企业数据填报!AB161)</f>
        <v/>
      </c>
      <c r="H33" s="86" t="str">
        <f>IF(企业数据填报!AE161="","",企业数据填报!AE161)</f>
        <v/>
      </c>
      <c r="I33" s="86" t="str">
        <f>IF(企业数据填报!AH161="","",企业数据填报!AH161)</f>
        <v/>
      </c>
      <c r="J33" s="86" t="str">
        <f>IF(企业数据填报!AK161="","",企业数据填报!AK161)</f>
        <v/>
      </c>
    </row>
    <row r="34" spans="1:10">
      <c r="A34" t="s">
        <v>38</v>
      </c>
      <c r="B34" s="5" t="s">
        <v>176</v>
      </c>
      <c r="C34" s="86" t="str">
        <f>IF(企业数据填报!I162="","",企业数据填报!I162)</f>
        <v/>
      </c>
      <c r="D34" s="86" t="str">
        <f>IF(企业数据填报!M162="","",企业数据填报!M162)</f>
        <v/>
      </c>
      <c r="E34" s="86" t="str">
        <f>IF(企业数据填报!W162="","",企业数据填报!W162)</f>
        <v/>
      </c>
      <c r="F34" s="86" t="str">
        <f>IF(企业数据填报!Y162="","",企业数据填报!Y162)</f>
        <v/>
      </c>
      <c r="G34" s="86" t="str">
        <f>IF(企业数据填报!AB162="","",企业数据填报!AB162)</f>
        <v/>
      </c>
      <c r="H34" s="86" t="str">
        <f>IF(企业数据填报!AE162="","",企业数据填报!AE162)</f>
        <v/>
      </c>
      <c r="I34" s="86" t="str">
        <f>IF(企业数据填报!AH162="","",企业数据填报!AH162)</f>
        <v/>
      </c>
      <c r="J34" s="86" t="str">
        <f>IF(企业数据填报!AK162="","",企业数据填报!AK162)</f>
        <v/>
      </c>
    </row>
    <row r="35" spans="1:10">
      <c r="A35" t="s">
        <v>38</v>
      </c>
      <c r="B35" s="5" t="s">
        <v>177</v>
      </c>
      <c r="C35" s="86" t="str">
        <f>IF(企业数据填报!I163="","",企业数据填报!I163)</f>
        <v/>
      </c>
      <c r="D35" s="86" t="str">
        <f>IF(企业数据填报!M163="","",企业数据填报!M163)</f>
        <v/>
      </c>
      <c r="E35" s="86" t="str">
        <f>IF(企业数据填报!W163="","",企业数据填报!W163)</f>
        <v/>
      </c>
      <c r="F35" s="86" t="str">
        <f>IF(企业数据填报!Y163="","",企业数据填报!Y163)</f>
        <v/>
      </c>
      <c r="G35" s="86" t="str">
        <f>IF(企业数据填报!AB163="","",企业数据填报!AB163)</f>
        <v/>
      </c>
      <c r="H35" s="86" t="str">
        <f>IF(企业数据填报!AE163="","",企业数据填报!AE163)</f>
        <v/>
      </c>
      <c r="I35" s="86" t="str">
        <f>IF(企业数据填报!AH163="","",企业数据填报!AH163)</f>
        <v/>
      </c>
      <c r="J35" s="86" t="str">
        <f>IF(企业数据填报!AK163="","",企业数据填报!AK163)</f>
        <v/>
      </c>
    </row>
    <row r="36" spans="1:10">
      <c r="A36" t="s">
        <v>38</v>
      </c>
      <c r="B36" s="5" t="s">
        <v>178</v>
      </c>
      <c r="C36" s="86" t="str">
        <f>IF(企业数据填报!I164="","",企业数据填报!I164)</f>
        <v/>
      </c>
      <c r="D36" s="86" t="str">
        <f>IF(企业数据填报!M164="","",企业数据填报!M164)</f>
        <v/>
      </c>
      <c r="E36" s="86" t="str">
        <f>IF(企业数据填报!W164="","",企业数据填报!W164)</f>
        <v/>
      </c>
      <c r="F36" s="86" t="str">
        <f>IF(企业数据填报!Y164="","",企业数据填报!Y164)</f>
        <v/>
      </c>
      <c r="G36" s="86" t="str">
        <f>IF(企业数据填报!AB164="","",企业数据填报!AB164)</f>
        <v/>
      </c>
      <c r="H36" s="86" t="str">
        <f>IF(企业数据填报!AE164="","",企业数据填报!AE164)</f>
        <v/>
      </c>
      <c r="I36" s="86" t="str">
        <f>IF(企业数据填报!AH164="","",企业数据填报!AH164)</f>
        <v/>
      </c>
      <c r="J36" s="86" t="str">
        <f>IF(企业数据填报!AK164="","",企业数据填报!AK164)</f>
        <v/>
      </c>
    </row>
    <row r="37" spans="1:10">
      <c r="A37" t="s">
        <v>38</v>
      </c>
      <c r="B37" s="5" t="s">
        <v>179</v>
      </c>
      <c r="C37" s="86" t="str">
        <f>IF(企业数据填报!I165="","",企业数据填报!I165)</f>
        <v/>
      </c>
      <c r="D37" s="86" t="str">
        <f>IF(企业数据填报!M165="","",企业数据填报!M165)</f>
        <v/>
      </c>
      <c r="E37" s="86" t="str">
        <f>IF(企业数据填报!W165="","",企业数据填报!W165)</f>
        <v/>
      </c>
      <c r="F37" s="86" t="str">
        <f>IF(企业数据填报!Y165="","",企业数据填报!Y165)</f>
        <v/>
      </c>
      <c r="G37" s="86" t="str">
        <f>IF(企业数据填报!AB165="","",企业数据填报!AB165)</f>
        <v/>
      </c>
      <c r="H37" s="86" t="str">
        <f>IF(企业数据填报!AE165="","",企业数据填报!AE165)</f>
        <v/>
      </c>
      <c r="I37" s="86" t="str">
        <f>IF(企业数据填报!AH165="","",企业数据填报!AH165)</f>
        <v/>
      </c>
      <c r="J37" s="86" t="str">
        <f>IF(企业数据填报!AK165="","",企业数据填报!AK165)</f>
        <v/>
      </c>
    </row>
    <row r="38" spans="1:10">
      <c r="A38" t="s">
        <v>38</v>
      </c>
      <c r="B38" s="5" t="s">
        <v>180</v>
      </c>
      <c r="C38" s="86" t="str">
        <f>IF(企业数据填报!I166="","",企业数据填报!I166)</f>
        <v/>
      </c>
      <c r="D38" s="86" t="str">
        <f>IF(企业数据填报!M166="","",企业数据填报!M166)</f>
        <v/>
      </c>
      <c r="E38" s="86" t="str">
        <f>IF(企业数据填报!W166="","",企业数据填报!W166)</f>
        <v/>
      </c>
      <c r="F38" s="86" t="str">
        <f>IF(企业数据填报!Y166="","",企业数据填报!Y166)</f>
        <v/>
      </c>
      <c r="G38" s="86" t="str">
        <f>IF(企业数据填报!AB166="","",企业数据填报!AB166)</f>
        <v/>
      </c>
      <c r="H38" s="86" t="str">
        <f>IF(企业数据填报!AE166="","",企业数据填报!AE166)</f>
        <v/>
      </c>
      <c r="I38" s="86" t="str">
        <f>IF(企业数据填报!AH166="","",企业数据填报!AH166)</f>
        <v/>
      </c>
      <c r="J38" s="86" t="str">
        <f>IF(企业数据填报!AK166="","",企业数据填报!AK166)</f>
        <v/>
      </c>
    </row>
    <row r="39" spans="1:10">
      <c r="A39" t="s">
        <v>38</v>
      </c>
      <c r="B39" s="5" t="s">
        <v>181</v>
      </c>
      <c r="C39" s="86" t="str">
        <f>IF(企业数据填报!I167="","",企业数据填报!I167)</f>
        <v/>
      </c>
      <c r="D39" s="86" t="str">
        <f>IF(企业数据填报!M167="","",企业数据填报!M167)</f>
        <v/>
      </c>
      <c r="E39" s="86" t="str">
        <f>IF(企业数据填报!W167="","",企业数据填报!W167)</f>
        <v/>
      </c>
      <c r="F39" s="86" t="str">
        <f>IF(企业数据填报!Y167="","",企业数据填报!Y167)</f>
        <v/>
      </c>
      <c r="G39" s="86" t="str">
        <f>IF(企业数据填报!AB167="","",企业数据填报!AB167)</f>
        <v/>
      </c>
      <c r="H39" s="86" t="str">
        <f>IF(企业数据填报!AE167="","",企业数据填报!AE167)</f>
        <v/>
      </c>
      <c r="I39" s="86" t="str">
        <f>IF(企业数据填报!AH167="","",企业数据填报!AH167)</f>
        <v/>
      </c>
      <c r="J39" s="86" t="str">
        <f>IF(企业数据填报!AK167="","",企业数据填报!AK167)</f>
        <v/>
      </c>
    </row>
    <row r="40" spans="1:10">
      <c r="A40" t="s">
        <v>38</v>
      </c>
      <c r="B40" s="5" t="s">
        <v>182</v>
      </c>
      <c r="C40" s="86" t="str">
        <f>IF(企业数据填报!I168="","",企业数据填报!I168)</f>
        <v/>
      </c>
      <c r="D40" s="86" t="str">
        <f>IF(企业数据填报!M168="","",企业数据填报!M168)</f>
        <v/>
      </c>
      <c r="E40" s="86" t="str">
        <f>IF(企业数据填报!W168="","",企业数据填报!W168)</f>
        <v/>
      </c>
      <c r="F40" s="86" t="str">
        <f>IF(企业数据填报!Y168="","",企业数据填报!Y168)</f>
        <v/>
      </c>
      <c r="G40" s="86" t="str">
        <f>IF(企业数据填报!AB168="","",企业数据填报!AB168)</f>
        <v/>
      </c>
      <c r="H40" s="86" t="str">
        <f>IF(企业数据填报!AE168="","",企业数据填报!AE168)</f>
        <v/>
      </c>
      <c r="I40" s="86" t="str">
        <f>IF(企业数据填报!AH168="","",企业数据填报!AH168)</f>
        <v/>
      </c>
      <c r="J40" s="86" t="str">
        <f>IF(企业数据填报!AK168="","",企业数据填报!AK168)</f>
        <v/>
      </c>
    </row>
    <row r="41" spans="1:10">
      <c r="A41" t="s">
        <v>38</v>
      </c>
      <c r="B41" s="5" t="str">
        <f>IF(企业数据填报!C169="","",企业数据填报!C169)</f>
        <v>其它类</v>
      </c>
      <c r="C41" s="86" t="str">
        <f>IF(企业数据填报!I169="","",企业数据填报!I169)</f>
        <v/>
      </c>
      <c r="D41" s="86" t="str">
        <f>IF(企业数据填报!M169="","",企业数据填报!M169)</f>
        <v/>
      </c>
      <c r="E41" s="86" t="str">
        <f>IF(企业数据填报!W169="","",企业数据填报!W169)</f>
        <v/>
      </c>
      <c r="F41" s="86" t="str">
        <f>IF(企业数据填报!Y169="","",企业数据填报!Y169)</f>
        <v/>
      </c>
      <c r="G41" s="86" t="str">
        <f>IF(企业数据填报!AB169="","",企业数据填报!AB169)</f>
        <v/>
      </c>
      <c r="H41" s="86" t="str">
        <f>IF(企业数据填报!AE169="","",企业数据填报!AE169)</f>
        <v/>
      </c>
      <c r="I41" s="86" t="str">
        <f>IF(企业数据填报!AH169="","",企业数据填报!AH169)</f>
        <v/>
      </c>
      <c r="J41" s="86" t="str">
        <f>IF(企业数据填报!AK169="","",企业数据填报!AK169)</f>
        <v/>
      </c>
    </row>
    <row r="42" spans="1:10">
      <c r="A42" t="s">
        <v>38</v>
      </c>
      <c r="B42" s="5" t="str">
        <f>IF(企业数据填报!C170="","",企业数据填报!C170)</f>
        <v>其它类</v>
      </c>
      <c r="C42" s="86" t="str">
        <f>IF(企业数据填报!I170="","",企业数据填报!I170)</f>
        <v/>
      </c>
      <c r="D42" s="86" t="str">
        <f>IF(企业数据填报!M170="","",企业数据填报!M170)</f>
        <v/>
      </c>
      <c r="E42" s="86" t="str">
        <f>IF(企业数据填报!W170="","",企业数据填报!W170)</f>
        <v/>
      </c>
      <c r="F42" s="86" t="str">
        <f>IF(企业数据填报!Y170="","",企业数据填报!Y170)</f>
        <v/>
      </c>
      <c r="G42" s="86" t="str">
        <f>IF(企业数据填报!AB170="","",企业数据填报!AB170)</f>
        <v/>
      </c>
      <c r="H42" s="86" t="str">
        <f>IF(企业数据填报!AE170="","",企业数据填报!AE170)</f>
        <v/>
      </c>
      <c r="I42" s="86" t="str">
        <f>IF(企业数据填报!AH170="","",企业数据填报!AH170)</f>
        <v/>
      </c>
      <c r="J42" s="86" t="str">
        <f>IF(企业数据填报!AK170="","",企业数据填报!AK170)</f>
        <v/>
      </c>
    </row>
    <row r="43" spans="1:10">
      <c r="A43" t="s">
        <v>38</v>
      </c>
      <c r="B43" s="5" t="str">
        <f>IF(企业数据填报!C171="","",企业数据填报!C171)</f>
        <v>其它类</v>
      </c>
      <c r="C43" s="86" t="str">
        <f>IF(企业数据填报!I171="","",企业数据填报!I171)</f>
        <v/>
      </c>
      <c r="D43" s="86" t="str">
        <f>IF(企业数据填报!M171="","",企业数据填报!M171)</f>
        <v/>
      </c>
      <c r="E43" s="86" t="str">
        <f>IF(企业数据填报!W171="","",企业数据填报!W171)</f>
        <v/>
      </c>
      <c r="F43" s="86" t="str">
        <f>IF(企业数据填报!Y171="","",企业数据填报!Y171)</f>
        <v/>
      </c>
      <c r="G43" s="86" t="str">
        <f>IF(企业数据填报!AB171="","",企业数据填报!AB171)</f>
        <v/>
      </c>
      <c r="H43" s="86" t="str">
        <f>IF(企业数据填报!AE171="","",企业数据填报!AE171)</f>
        <v/>
      </c>
      <c r="I43" s="86" t="str">
        <f>IF(企业数据填报!AH171="","",企业数据填报!AH171)</f>
        <v/>
      </c>
      <c r="J43" s="86" t="str">
        <f>IF(企业数据填报!AK171="","",企业数据填报!AK171)</f>
        <v/>
      </c>
    </row>
    <row r="44" spans="1:10">
      <c r="A44" t="s">
        <v>38</v>
      </c>
      <c r="B44" s="5" t="str">
        <f>IF(企业数据填报!C172="","",企业数据填报!C172)</f>
        <v>其它类</v>
      </c>
      <c r="C44" s="86" t="str">
        <f>IF(企业数据填报!I172="","",企业数据填报!I172)</f>
        <v/>
      </c>
      <c r="D44" s="86" t="str">
        <f>IF(企业数据填报!M172="","",企业数据填报!M172)</f>
        <v/>
      </c>
      <c r="E44" s="86" t="str">
        <f>IF(企业数据填报!W172="","",企业数据填报!W172)</f>
        <v/>
      </c>
      <c r="F44" s="86" t="str">
        <f>IF(企业数据填报!Y172="","",企业数据填报!Y172)</f>
        <v/>
      </c>
      <c r="G44" s="86" t="str">
        <f>IF(企业数据填报!AB172="","",企业数据填报!AB172)</f>
        <v/>
      </c>
      <c r="H44" s="86" t="str">
        <f>IF(企业数据填报!AE172="","",企业数据填报!AE172)</f>
        <v/>
      </c>
      <c r="I44" s="86" t="str">
        <f>IF(企业数据填报!AH172="","",企业数据填报!AH172)</f>
        <v/>
      </c>
      <c r="J44" s="86" t="str">
        <f>IF(企业数据填报!AK172="","",企业数据填报!AK172)</f>
        <v/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5"/>
  <sheetViews>
    <sheetView workbookViewId="0">
      <selection activeCell="F12" sqref="F12"/>
    </sheetView>
  </sheetViews>
  <sheetFormatPr defaultColWidth="9" defaultRowHeight="13.5" outlineLevelRow="4" outlineLevelCol="2"/>
  <cols>
    <col min="1" max="1" width="30" customWidth="1"/>
  </cols>
  <sheetData>
    <row r="1" spans="1:3">
      <c r="A1" s="85" t="b">
        <v>0</v>
      </c>
      <c r="B1" t="str">
        <f>IF(A1=TRUE,"上市公司","")</f>
        <v/>
      </c>
      <c r="C1" t="str">
        <f>IF(A2=TRUE,";","")</f>
        <v/>
      </c>
    </row>
    <row r="2" spans="1:3">
      <c r="A2" s="85" t="b">
        <v>0</v>
      </c>
      <c r="B2" t="str">
        <f>IF(A2=TRUE,"高新企业","")</f>
        <v/>
      </c>
      <c r="C2" t="str">
        <f>IF(A3=TRUE,";","")</f>
        <v/>
      </c>
    </row>
    <row r="3" spans="1:3">
      <c r="A3" s="85" t="b">
        <v>0</v>
      </c>
      <c r="B3" t="str">
        <f>IF(A3=TRUE,"软件企业","")</f>
        <v/>
      </c>
      <c r="C3" t="str">
        <f>IF(A4=TRUE,";","")</f>
        <v/>
      </c>
    </row>
    <row r="5" spans="1:3">
      <c r="A5" t="str">
        <f>CONCATENATE(B1,C1,B2,C2,B3)</f>
        <v/>
      </c>
    </row>
  </sheetData>
  <sheetProtection password="8C10" sheet="1"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5:L19"/>
  <sheetViews>
    <sheetView showGridLines="0" tabSelected="1" topLeftCell="A31" workbookViewId="0">
      <selection activeCell="C16" sqref="C16:I19"/>
    </sheetView>
  </sheetViews>
  <sheetFormatPr defaultColWidth="6.75" defaultRowHeight="13.5"/>
  <cols>
    <col min="3" max="3" width="8.625" customWidth="1"/>
  </cols>
  <sheetData>
    <row r="5" ht="30.75" customHeight="1" spans="1:12">
      <c r="C5" s="65" t="s">
        <v>183</v>
      </c>
      <c r="D5" s="65"/>
      <c r="E5" s="65"/>
      <c r="F5" s="65"/>
      <c r="G5" s="65"/>
      <c r="H5" s="65"/>
      <c r="I5" s="65"/>
    </row>
    <row r="6" ht="30.75" customHeight="1" spans="1:12">
      <c r="B6" s="35"/>
      <c r="C6" s="65"/>
      <c r="D6" s="65"/>
      <c r="E6" s="65"/>
      <c r="F6" s="65"/>
      <c r="G6" s="65"/>
      <c r="H6" s="65"/>
      <c r="I6" s="65"/>
    </row>
    <row r="7" spans="1:12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ht="20.25" customHeight="1" spans="1:12">
      <c r="B9" s="33"/>
      <c r="C9" s="66" t="s">
        <v>184</v>
      </c>
      <c r="D9" s="67" t="s">
        <v>185</v>
      </c>
      <c r="E9" s="67"/>
      <c r="F9" s="67"/>
      <c r="G9" s="67"/>
      <c r="H9" s="67"/>
      <c r="I9" s="67"/>
      <c r="J9" s="33"/>
      <c r="K9" s="33"/>
      <c r="L9" s="33"/>
    </row>
    <row r="10" ht="20.25" customHeight="1" spans="1:12">
      <c r="B10" s="33"/>
      <c r="C10" s="66" t="s">
        <v>186</v>
      </c>
      <c r="D10" s="68" t="s">
        <v>187</v>
      </c>
      <c r="E10" s="68"/>
      <c r="F10" s="68"/>
      <c r="G10" s="68"/>
      <c r="H10" s="68"/>
      <c r="I10" s="68"/>
      <c r="J10" s="33"/>
      <c r="K10" s="33"/>
      <c r="L10" s="33"/>
    </row>
    <row r="11" ht="20.25" customHeight="1" spans="1:12">
      <c r="C11" s="66" t="s">
        <v>188</v>
      </c>
      <c r="D11" s="69" t="s">
        <v>189</v>
      </c>
      <c r="E11" s="69"/>
      <c r="F11" s="69"/>
      <c r="G11" s="69"/>
      <c r="H11" s="69"/>
      <c r="I11" s="69"/>
    </row>
    <row r="12" ht="20.25" customHeight="1" spans="1:12">
      <c r="C12" s="70" t="s">
        <v>190</v>
      </c>
      <c r="D12" s="71"/>
      <c r="E12" s="71"/>
      <c r="F12" s="71"/>
      <c r="G12" s="71"/>
      <c r="H12" s="71"/>
      <c r="I12" s="71"/>
    </row>
    <row r="13" ht="20.25" customHeight="1" spans="1:12">
      <c r="C13" s="66" t="s">
        <v>191</v>
      </c>
      <c r="D13" s="72">
        <v>2025</v>
      </c>
      <c r="E13" s="73" t="s">
        <v>192</v>
      </c>
      <c r="F13" s="72">
        <v>12</v>
      </c>
      <c r="G13" s="73" t="s">
        <v>193</v>
      </c>
      <c r="H13" s="73"/>
      <c r="I13" s="73"/>
    </row>
    <row r="14" ht="20.25" customHeight="1" spans="1:12">
      <c r="A14" s="35"/>
      <c r="C14" s="74" t="s">
        <v>194</v>
      </c>
      <c r="D14" s="75" t="s">
        <v>195</v>
      </c>
      <c r="E14" s="75"/>
      <c r="F14" s="75"/>
      <c r="G14" s="75"/>
      <c r="H14" s="75"/>
      <c r="I14" s="75"/>
    </row>
    <row r="15" ht="14.25" spans="1:12">
      <c r="A15" s="35"/>
    </row>
    <row r="16" spans="1:12">
      <c r="A16" s="33"/>
      <c r="C16" s="76" t="s">
        <v>196</v>
      </c>
      <c r="D16" s="77"/>
      <c r="E16" s="77"/>
      <c r="F16" s="77"/>
      <c r="G16" s="77"/>
      <c r="H16" s="77"/>
      <c r="I16" s="78"/>
    </row>
    <row r="17" spans="1:9">
      <c r="A17" s="33"/>
      <c r="C17" s="79"/>
      <c r="D17" s="80"/>
      <c r="E17" s="80"/>
      <c r="F17" s="80"/>
      <c r="G17" s="80"/>
      <c r="H17" s="80"/>
      <c r="I17" s="81"/>
    </row>
    <row r="18" spans="1:9">
      <c r="C18" s="79"/>
      <c r="D18" s="80"/>
      <c r="E18" s="80"/>
      <c r="F18" s="80"/>
      <c r="G18" s="80"/>
      <c r="H18" s="80"/>
      <c r="I18" s="81"/>
    </row>
    <row r="19" ht="14.25" spans="1:9">
      <c r="C19" s="82"/>
      <c r="D19" s="83"/>
      <c r="E19" s="83"/>
      <c r="F19" s="83"/>
      <c r="G19" s="83"/>
      <c r="H19" s="83"/>
      <c r="I19" s="84"/>
    </row>
  </sheetData>
  <sheetProtection algorithmName="SHA-512" hashValue="FVW2Iqf6j/ktLFQeo4ek9OMRRywpnuK/NWks5PVAg7xl1jkh0tNQDs9WaXJFyo8wSS/sKY1v+WWuC2FdSgiH9w==" saltValue="W2Tori1KkcPQDMY4FptYgQ==" spinCount="100000" sheet="1" objects="1"/>
  <mergeCells count="7">
    <mergeCell ref="D9:I9"/>
    <mergeCell ref="D10:I10"/>
    <mergeCell ref="D11:I11"/>
    <mergeCell ref="D12:I12"/>
    <mergeCell ref="D14:I14"/>
    <mergeCell ref="C5:I6"/>
    <mergeCell ref="C16:I19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C3:AO200"/>
  <sheetViews>
    <sheetView showGridLines="0" topLeftCell="A31" workbookViewId="0">
      <selection activeCell="BF82" sqref="BF82"/>
    </sheetView>
  </sheetViews>
  <sheetFormatPr defaultColWidth="2.125" defaultRowHeight="14.25" customHeight="1"/>
  <cols>
    <col min="12" max="12" width="2.125" customWidth="1"/>
  </cols>
  <sheetData>
    <row r="3" ht="17.25" customHeight="1" spans="3:40">
      <c r="C3" s="7" t="s">
        <v>197</v>
      </c>
      <c r="D3" s="7"/>
      <c r="E3" s="7"/>
    </row>
    <row r="5" ht="18.75" spans="3:40">
      <c r="C5" s="8" t="s">
        <v>183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customHeight="1" spans="3:40"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8" ht="29.25" hidden="1" customHeight="1" spans="3:40">
      <c r="C8" s="9" t="s">
        <v>19</v>
      </c>
      <c r="D8" s="9"/>
      <c r="E8" s="9"/>
      <c r="F8" s="9"/>
      <c r="G8" s="9"/>
      <c r="H8" s="9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</row>
    <row r="9" ht="29.25" customHeight="1" spans="3:40">
      <c r="C9" s="9" t="s">
        <v>198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ht="29.25" customHeight="1" spans="3:40">
      <c r="C10" s="9" t="s">
        <v>199</v>
      </c>
      <c r="D10" s="12"/>
      <c r="E10" s="12"/>
      <c r="F10" s="12"/>
      <c r="G10" s="12"/>
      <c r="H10" s="12"/>
      <c r="I10" s="1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9" t="s">
        <v>200</v>
      </c>
      <c r="U10" s="9"/>
      <c r="V10" s="9"/>
      <c r="W10" s="9"/>
      <c r="X10" s="9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ht="29.25" customHeight="1" spans="3:40">
      <c r="C11" s="9" t="s">
        <v>201</v>
      </c>
      <c r="D11" s="9"/>
      <c r="E11" s="9"/>
      <c r="F11" s="9"/>
      <c r="G11" s="9"/>
      <c r="H11" s="9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9" t="s">
        <v>202</v>
      </c>
      <c r="U11" s="9"/>
      <c r="V11" s="9"/>
      <c r="W11" s="9"/>
      <c r="X11" s="9"/>
      <c r="Y11" s="9"/>
      <c r="Z11" s="9"/>
      <c r="AA11" s="9"/>
      <c r="AB11" s="9"/>
      <c r="AC11" s="13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ht="29.25" customHeight="1" spans="3:40">
      <c r="C12" s="9" t="s">
        <v>203</v>
      </c>
      <c r="D12" s="9"/>
      <c r="E12" s="9"/>
      <c r="F12" s="9"/>
      <c r="G12" s="9"/>
      <c r="H12" s="9"/>
      <c r="I12" s="9"/>
      <c r="J12" s="9" t="str">
        <f>IF(封面!D12="","",封面!D12)</f>
        <v/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ht="29.25" customHeight="1" spans="3:40">
      <c r="C13" s="9" t="s">
        <v>204</v>
      </c>
      <c r="D13" s="9"/>
      <c r="E13" s="9"/>
      <c r="F13" s="9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ht="29.25" customHeight="1" spans="3:40">
      <c r="C14" s="9" t="s">
        <v>205</v>
      </c>
      <c r="D14" s="9"/>
      <c r="E14" s="9"/>
      <c r="F14" s="9"/>
      <c r="G14" s="9"/>
      <c r="H14" s="9"/>
      <c r="I14" s="9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ht="29.25" customHeight="1" spans="3:40">
      <c r="C15" s="9" t="s">
        <v>206</v>
      </c>
      <c r="D15" s="9"/>
      <c r="E15" s="9"/>
      <c r="F15" s="9"/>
      <c r="G15" s="9"/>
      <c r="H15" s="9"/>
      <c r="I15" s="9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7"/>
    </row>
    <row r="16" ht="29.25" customHeight="1" spans="3:40">
      <c r="C16" s="59" t="s">
        <v>28</v>
      </c>
      <c r="D16" s="60"/>
      <c r="E16" s="60"/>
      <c r="F16" s="60"/>
      <c r="G16" s="60"/>
      <c r="H16" s="60"/>
      <c r="I16" s="6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9" t="s">
        <v>22</v>
      </c>
      <c r="U16" s="9"/>
      <c r="V16" s="9"/>
      <c r="W16" s="9"/>
      <c r="X16" s="9"/>
      <c r="Y16" s="9"/>
      <c r="Z16" s="9"/>
      <c r="AA16" s="9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ht="29.25" customHeight="1" spans="3:39">
      <c r="C17" s="9" t="s">
        <v>32</v>
      </c>
      <c r="D17" s="9"/>
      <c r="E17" s="9"/>
      <c r="F17" s="9"/>
      <c r="G17" s="9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9" t="s">
        <v>31</v>
      </c>
      <c r="U17" s="9"/>
      <c r="V17" s="9"/>
      <c r="W17" s="9"/>
      <c r="X17" s="9"/>
      <c r="Y17" s="9"/>
      <c r="Z17" s="9"/>
      <c r="AA17" s="9"/>
      <c r="AB17" s="9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ht="29.25" customHeight="1" spans="3:39">
      <c r="C18" s="9" t="s">
        <v>30</v>
      </c>
      <c r="D18" s="9"/>
      <c r="E18" s="9"/>
      <c r="F18" s="9"/>
      <c r="G18" s="9"/>
      <c r="H18" s="9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9" t="s">
        <v>33</v>
      </c>
      <c r="U18" s="9"/>
      <c r="V18" s="9"/>
      <c r="W18" s="9"/>
      <c r="X18" s="9"/>
      <c r="Y18" s="9"/>
      <c r="Z18" s="9"/>
      <c r="AA18" s="9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ht="126.75" customHeight="1" spans="3:39">
      <c r="C19" s="18" t="s">
        <v>207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ht="27.75" customHeight="1" spans="3:39">
      <c r="C20" s="9" t="s">
        <v>208</v>
      </c>
      <c r="D20" s="9"/>
      <c r="E20" s="9"/>
      <c r="F20" s="9"/>
      <c r="G20" s="9"/>
      <c r="H20" s="9"/>
      <c r="I20" s="9"/>
      <c r="J20" s="19"/>
      <c r="K20" s="19"/>
      <c r="L20" s="19"/>
      <c r="M20" s="19"/>
      <c r="N20" s="20"/>
      <c r="O20" s="21" t="s">
        <v>192</v>
      </c>
      <c r="P20" s="22"/>
      <c r="Q20" s="23"/>
      <c r="R20" s="19"/>
      <c r="S20" s="20"/>
      <c r="T20" s="21" t="s">
        <v>193</v>
      </c>
      <c r="U20" s="22"/>
      <c r="V20" s="21"/>
      <c r="W20" s="24"/>
      <c r="X20" s="2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ht="27.75" customHeight="1" spans="3:39">
      <c r="C21" s="9" t="s">
        <v>209</v>
      </c>
      <c r="D21" s="9"/>
      <c r="E21" s="9"/>
      <c r="F21" s="9"/>
      <c r="G21" s="9"/>
      <c r="H21" s="9"/>
      <c r="I21" s="9"/>
      <c r="J21" s="25"/>
      <c r="K21" s="25"/>
      <c r="L21" s="25"/>
      <c r="M21" s="25"/>
      <c r="N21" s="25"/>
      <c r="O21" s="26" t="s">
        <v>192</v>
      </c>
      <c r="P21" s="26"/>
      <c r="Q21" s="25"/>
      <c r="R21" s="25"/>
      <c r="S21" s="25"/>
      <c r="T21" s="26" t="s">
        <v>193</v>
      </c>
      <c r="U21" s="26"/>
      <c r="V21" s="23"/>
      <c r="W21" s="10"/>
      <c r="X21" s="27"/>
      <c r="Y21" s="28" t="s">
        <v>210</v>
      </c>
      <c r="Z21" s="29"/>
      <c r="AA21" s="28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customHeight="1" spans="3:39"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Z22" s="30"/>
    </row>
    <row r="23" ht="8.25" customHeight="1" spans="3:39">
      <c r="G23" s="31" t="s">
        <v>211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8.25" customHeight="1" spans="3:39"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31" customHeight="1" spans="3:39">
      <c r="C31" s="8" t="s">
        <v>212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customHeight="1" spans="3:39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customHeight="1" spans="3:41">
      <c r="J33" s="61"/>
      <c r="K33" s="62"/>
      <c r="L33" s="62"/>
      <c r="M33" s="62"/>
      <c r="N33" s="62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5" customHeight="1" spans="3:41">
      <c r="Y35" s="32" t="s">
        <v>213</v>
      </c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3"/>
      <c r="AL35" s="33"/>
      <c r="AM35" s="33"/>
      <c r="AN35" s="33"/>
      <c r="AO35" s="33"/>
    </row>
    <row r="36" ht="7.5" customHeight="1" spans="3:41">
      <c r="Y36" s="34" t="s">
        <v>214</v>
      </c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5"/>
      <c r="AL36" s="35"/>
      <c r="AM36" s="35"/>
      <c r="AN36" s="35"/>
      <c r="AO36" s="35"/>
    </row>
    <row r="37" ht="7.5" customHeight="1" spans="3:41"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5"/>
      <c r="AL37" s="35"/>
      <c r="AM37" s="35"/>
      <c r="AN37" s="35"/>
      <c r="AO37" s="35"/>
    </row>
    <row r="38" customHeight="1" spans="3:41">
      <c r="Y38" s="32" t="s">
        <v>215</v>
      </c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L38" s="33"/>
      <c r="AM38" s="33"/>
      <c r="AN38" s="33"/>
      <c r="AO38" s="33"/>
    </row>
    <row r="39" customHeight="1" spans="3:41">
      <c r="Y39" s="32" t="s">
        <v>216</v>
      </c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3"/>
      <c r="AL39" s="33"/>
      <c r="AM39" s="33"/>
      <c r="AN39" s="33"/>
      <c r="AO39" s="33"/>
    </row>
    <row r="40" customHeight="1" spans="3:41">
      <c r="Y40" s="36" t="s">
        <v>217</v>
      </c>
      <c r="Z40" s="36"/>
      <c r="AA40" s="36"/>
      <c r="AB40" s="36"/>
      <c r="AC40" s="37">
        <f>IF(封面!D13="","",封面!D13)</f>
        <v>2025</v>
      </c>
      <c r="AD40" s="37"/>
      <c r="AE40" s="33" t="s">
        <v>192</v>
      </c>
      <c r="AF40" s="37">
        <f>IF(封面!F13="","",封面!F13)</f>
        <v>12</v>
      </c>
      <c r="AG40" s="37"/>
      <c r="AH40" s="33" t="s">
        <v>193</v>
      </c>
      <c r="AI40" s="33"/>
      <c r="AJ40" s="33"/>
      <c r="AK40" s="33"/>
      <c r="AL40" s="33"/>
      <c r="AM40" s="33"/>
      <c r="AN40" s="33"/>
      <c r="AO40" s="33"/>
    </row>
    <row r="41" customHeight="1" spans="3:41">
      <c r="Y41" s="36"/>
      <c r="Z41" s="36"/>
      <c r="AA41" s="36"/>
      <c r="AB41" s="36"/>
      <c r="AC41" s="36"/>
      <c r="AD41" s="36"/>
      <c r="AE41" s="33"/>
      <c r="AF41" s="36"/>
      <c r="AG41" s="36"/>
      <c r="AH41" s="33"/>
      <c r="AI41" s="33"/>
      <c r="AJ41" s="33"/>
      <c r="AK41" s="33"/>
      <c r="AL41" s="33"/>
      <c r="AM41" s="33"/>
      <c r="AN41" s="33"/>
      <c r="AO41" s="33"/>
    </row>
    <row r="43" ht="27.75" customHeight="1" spans="3:41">
      <c r="C43" s="38" t="s">
        <v>39</v>
      </c>
      <c r="D43" s="38"/>
      <c r="E43" s="38"/>
      <c r="F43" s="38"/>
      <c r="G43" s="38" t="s">
        <v>40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 t="s">
        <v>41</v>
      </c>
      <c r="W43" s="38"/>
      <c r="X43" s="38"/>
      <c r="Y43" s="38"/>
      <c r="Z43" s="38"/>
      <c r="AA43" s="38" t="s">
        <v>218</v>
      </c>
      <c r="AB43" s="38"/>
      <c r="AC43" s="38"/>
      <c r="AD43" s="38"/>
      <c r="AE43" s="38"/>
      <c r="AF43" s="38"/>
      <c r="AG43" s="38"/>
      <c r="AH43" s="38" t="s">
        <v>43</v>
      </c>
      <c r="AI43" s="38"/>
      <c r="AJ43" s="38"/>
      <c r="AK43" s="38"/>
      <c r="AL43" s="38"/>
      <c r="AM43" s="38"/>
    </row>
    <row r="44" ht="22.5" customHeight="1" spans="3:41">
      <c r="C44" s="39" t="s">
        <v>44</v>
      </c>
      <c r="D44" s="39"/>
      <c r="E44" s="39"/>
      <c r="F44" s="39"/>
      <c r="G44" s="40" t="s">
        <v>45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1" t="s">
        <v>46</v>
      </c>
      <c r="W44" s="6"/>
      <c r="X44" s="6"/>
      <c r="Y44" s="6"/>
      <c r="Z44" s="6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ht="22.5" customHeight="1" spans="3:41">
      <c r="C45" s="39" t="s">
        <v>47</v>
      </c>
      <c r="D45" s="39"/>
      <c r="E45" s="39"/>
      <c r="F45" s="39"/>
      <c r="G45" s="40" t="s">
        <v>219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1" t="s">
        <v>46</v>
      </c>
      <c r="W45" s="6"/>
      <c r="X45" s="6"/>
      <c r="Y45" s="6"/>
      <c r="Z45" s="6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ht="22.5" customHeight="1" spans="3:41">
      <c r="C46" s="39" t="s">
        <v>49</v>
      </c>
      <c r="D46" s="39"/>
      <c r="E46" s="39"/>
      <c r="F46" s="39"/>
      <c r="G46" s="40" t="s">
        <v>50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1" t="s">
        <v>46</v>
      </c>
      <c r="W46" s="6"/>
      <c r="X46" s="6"/>
      <c r="Y46" s="6"/>
      <c r="Z46" s="6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ht="22.5" customHeight="1" spans="3:41">
      <c r="C47" s="39" t="s">
        <v>51</v>
      </c>
      <c r="D47" s="39"/>
      <c r="E47" s="39"/>
      <c r="F47" s="39"/>
      <c r="G47" s="40" t="s">
        <v>220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1" t="s">
        <v>46</v>
      </c>
      <c r="W47" s="41"/>
      <c r="X47" s="41"/>
      <c r="Y47" s="41"/>
      <c r="Z47" s="41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</row>
    <row r="48" ht="22.5" customHeight="1" spans="3:41">
      <c r="C48" s="39" t="s">
        <v>53</v>
      </c>
      <c r="D48" s="39"/>
      <c r="E48" s="39"/>
      <c r="F48" s="39"/>
      <c r="G48" s="40" t="s">
        <v>54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1" t="s">
        <v>46</v>
      </c>
      <c r="W48" s="41"/>
      <c r="X48" s="41"/>
      <c r="Y48" s="41"/>
      <c r="Z48" s="41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</row>
    <row r="49" ht="22.5" customHeight="1" spans="3:39">
      <c r="C49" s="39" t="s">
        <v>55</v>
      </c>
      <c r="D49" s="39"/>
      <c r="E49" s="39"/>
      <c r="F49" s="39"/>
      <c r="G49" s="40" t="s">
        <v>56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1" t="s">
        <v>57</v>
      </c>
      <c r="W49" s="41"/>
      <c r="X49" s="41"/>
      <c r="Y49" s="41"/>
      <c r="Z49" s="41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</row>
    <row r="50" ht="22.5" customHeight="1" spans="3:39">
      <c r="C50" s="39" t="s">
        <v>58</v>
      </c>
      <c r="D50" s="39"/>
      <c r="E50" s="39"/>
      <c r="F50" s="39"/>
      <c r="G50" s="40" t="s">
        <v>59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1" t="s">
        <v>46</v>
      </c>
      <c r="W50" s="41"/>
      <c r="X50" s="41"/>
      <c r="Y50" s="41"/>
      <c r="Z50" s="41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</row>
    <row r="51" ht="22.5" customHeight="1" spans="3:39">
      <c r="C51" s="39" t="s">
        <v>60</v>
      </c>
      <c r="D51" s="39"/>
      <c r="E51" s="39"/>
      <c r="F51" s="39"/>
      <c r="G51" s="40" t="s">
        <v>61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1" t="s">
        <v>57</v>
      </c>
      <c r="W51" s="41"/>
      <c r="X51" s="41"/>
      <c r="Y51" s="41"/>
      <c r="Z51" s="41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</row>
    <row r="52" ht="22.5" customHeight="1" spans="3:39">
      <c r="C52" s="39" t="s">
        <v>62</v>
      </c>
      <c r="D52" s="39"/>
      <c r="E52" s="39"/>
      <c r="F52" s="39"/>
      <c r="G52" s="40" t="s">
        <v>63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1" t="s">
        <v>46</v>
      </c>
      <c r="W52" s="41"/>
      <c r="X52" s="41"/>
      <c r="Y52" s="41"/>
      <c r="Z52" s="41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</row>
    <row r="53" ht="22.5" customHeight="1" spans="3:39">
      <c r="C53" s="39" t="s">
        <v>64</v>
      </c>
      <c r="D53" s="39"/>
      <c r="E53" s="39"/>
      <c r="F53" s="39"/>
      <c r="G53" s="40" t="s">
        <v>65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1" t="s">
        <v>57</v>
      </c>
      <c r="W53" s="41"/>
      <c r="X53" s="41"/>
      <c r="Y53" s="41"/>
      <c r="Z53" s="41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</row>
    <row r="54" ht="22.5" customHeight="1" spans="3:39">
      <c r="C54" s="39" t="s">
        <v>66</v>
      </c>
      <c r="D54" s="39"/>
      <c r="E54" s="39"/>
      <c r="F54" s="39"/>
      <c r="G54" s="40" t="s">
        <v>67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1" t="s">
        <v>46</v>
      </c>
      <c r="W54" s="41"/>
      <c r="X54" s="41"/>
      <c r="Y54" s="41"/>
      <c r="Z54" s="41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</row>
    <row r="55" ht="22.5" customHeight="1" spans="3:39">
      <c r="C55" s="39" t="s">
        <v>68</v>
      </c>
      <c r="D55" s="39"/>
      <c r="E55" s="39"/>
      <c r="F55" s="39"/>
      <c r="G55" s="40" t="s">
        <v>69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1" t="s">
        <v>46</v>
      </c>
      <c r="W55" s="41"/>
      <c r="X55" s="41"/>
      <c r="Y55" s="41"/>
      <c r="Z55" s="41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</row>
    <row r="56" ht="22.5" hidden="1" customHeight="1" spans="3:39">
      <c r="C56" s="39" t="s">
        <v>221</v>
      </c>
      <c r="D56" s="39"/>
      <c r="E56" s="39"/>
      <c r="F56" s="39"/>
      <c r="G56" s="40" t="s">
        <v>222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1" t="s">
        <v>223</v>
      </c>
      <c r="W56" s="41"/>
      <c r="X56" s="41"/>
      <c r="Y56" s="41"/>
      <c r="Z56" s="41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</row>
    <row r="57" ht="22.5" hidden="1" customHeight="1" spans="3:39">
      <c r="C57" s="39" t="s">
        <v>224</v>
      </c>
      <c r="D57" s="39"/>
      <c r="E57" s="39"/>
      <c r="F57" s="39"/>
      <c r="G57" s="40" t="s">
        <v>225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1" t="s">
        <v>223</v>
      </c>
      <c r="W57" s="41"/>
      <c r="X57" s="41"/>
      <c r="Y57" s="41"/>
      <c r="Z57" s="41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</row>
    <row r="58" ht="22.5" hidden="1" customHeight="1" spans="3:39">
      <c r="C58" s="39" t="s">
        <v>226</v>
      </c>
      <c r="D58" s="39"/>
      <c r="E58" s="39"/>
      <c r="F58" s="39"/>
      <c r="G58" s="40" t="s">
        <v>227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1" t="s">
        <v>223</v>
      </c>
      <c r="W58" s="41"/>
      <c r="X58" s="41"/>
      <c r="Y58" s="41"/>
      <c r="Z58" s="41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</row>
    <row r="59" ht="22.5" hidden="1" customHeight="1" spans="3:39">
      <c r="C59" s="39" t="s">
        <v>228</v>
      </c>
      <c r="D59" s="39"/>
      <c r="E59" s="39"/>
      <c r="F59" s="39"/>
      <c r="G59" s="40" t="s">
        <v>229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1" t="s">
        <v>223</v>
      </c>
      <c r="W59" s="41"/>
      <c r="X59" s="41"/>
      <c r="Y59" s="41"/>
      <c r="Z59" s="41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</row>
    <row r="60" ht="22.5" hidden="1" customHeight="1" spans="3:39">
      <c r="C60" s="39" t="s">
        <v>230</v>
      </c>
      <c r="D60" s="39"/>
      <c r="E60" s="39"/>
      <c r="F60" s="39"/>
      <c r="G60" s="40" t="s">
        <v>231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1" t="s">
        <v>223</v>
      </c>
      <c r="W60" s="41"/>
      <c r="X60" s="41"/>
      <c r="Y60" s="41"/>
      <c r="Z60" s="41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</row>
    <row r="61" ht="22.5" customHeight="1" spans="3:39">
      <c r="C61" s="39" t="s">
        <v>70</v>
      </c>
      <c r="D61" s="39"/>
      <c r="E61" s="39"/>
      <c r="F61" s="39"/>
      <c r="G61" s="40" t="s">
        <v>71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1" t="s">
        <v>72</v>
      </c>
      <c r="W61" s="41"/>
      <c r="X61" s="41"/>
      <c r="Y61" s="41"/>
      <c r="Z61" s="41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</row>
    <row r="62" ht="22.5" customHeight="1" spans="3:39">
      <c r="C62" s="39" t="s">
        <v>73</v>
      </c>
      <c r="D62" s="39"/>
      <c r="E62" s="39"/>
      <c r="F62" s="39"/>
      <c r="G62" s="40" t="s">
        <v>74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1" t="s">
        <v>75</v>
      </c>
      <c r="W62" s="41"/>
      <c r="X62" s="41"/>
      <c r="Y62" s="41"/>
      <c r="Z62" s="41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</row>
    <row r="64" ht="13.5" spans="3:39">
      <c r="C64" s="63" t="s">
        <v>232</v>
      </c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 t="s">
        <v>233</v>
      </c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</row>
    <row r="65" ht="13.5" spans="3:39">
      <c r="C65" s="43" t="s">
        <v>234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</row>
    <row r="68" customHeight="1" spans="3:39">
      <c r="C68" s="8" t="s">
        <v>235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customHeight="1" spans="3:39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1" customHeight="1" spans="3:39">
      <c r="Y71" s="32" t="s">
        <v>236</v>
      </c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ht="6" customHeight="1" spans="3:39">
      <c r="Y72" s="34" t="s">
        <v>214</v>
      </c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</row>
    <row r="73" ht="6" customHeight="1" spans="3:39"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</row>
    <row r="74" customHeight="1" spans="3:39">
      <c r="Y74" s="32" t="s">
        <v>215</v>
      </c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customHeight="1" spans="3:39">
      <c r="Y75" s="32" t="s">
        <v>216</v>
      </c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customHeight="1" spans="3:39">
      <c r="Y76" s="36" t="s">
        <v>217</v>
      </c>
      <c r="Z76" s="36"/>
      <c r="AA76" s="36"/>
      <c r="AB76" s="36"/>
      <c r="AC76" s="37">
        <f>IF(封面!D13="","",封面!D13)</f>
        <v>2025</v>
      </c>
      <c r="AD76" s="37"/>
      <c r="AE76" s="33" t="s">
        <v>192</v>
      </c>
      <c r="AF76" s="37">
        <f>IF(封面!F13="","",封面!F13)</f>
        <v>12</v>
      </c>
      <c r="AG76" s="37"/>
      <c r="AH76" s="33" t="s">
        <v>193</v>
      </c>
      <c r="AI76" s="33"/>
      <c r="AJ76" s="33"/>
    </row>
    <row r="78" ht="27" customHeight="1" spans="3:39">
      <c r="C78" s="44" t="s">
        <v>39</v>
      </c>
      <c r="D78" s="44"/>
      <c r="E78" s="44"/>
      <c r="F78" s="44"/>
      <c r="G78" s="44" t="s">
        <v>40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 t="s">
        <v>41</v>
      </c>
      <c r="W78" s="44"/>
      <c r="X78" s="44"/>
      <c r="Y78" s="44"/>
      <c r="Z78" s="44"/>
      <c r="AA78" s="44" t="s">
        <v>218</v>
      </c>
      <c r="AB78" s="44"/>
      <c r="AC78" s="44"/>
      <c r="AD78" s="44"/>
      <c r="AE78" s="44"/>
      <c r="AF78" s="44"/>
      <c r="AG78" s="44"/>
      <c r="AH78" s="44" t="s">
        <v>43</v>
      </c>
      <c r="AI78" s="44"/>
      <c r="AJ78" s="44"/>
      <c r="AK78" s="44"/>
      <c r="AL78" s="44"/>
      <c r="AM78" s="44"/>
    </row>
    <row r="79" ht="15.75" customHeight="1" spans="3:39">
      <c r="C79" s="40" t="s">
        <v>76</v>
      </c>
      <c r="D79" s="40"/>
      <c r="E79" s="40"/>
      <c r="F79" s="40"/>
      <c r="G79" s="40" t="s">
        <v>77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9" t="s">
        <v>46</v>
      </c>
      <c r="W79" s="9"/>
      <c r="X79" s="9"/>
      <c r="Y79" s="9"/>
      <c r="Z79" s="9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</row>
    <row r="80" ht="15.75" customHeight="1" spans="3:39">
      <c r="C80" s="40" t="s">
        <v>78</v>
      </c>
      <c r="D80" s="40"/>
      <c r="E80" s="40"/>
      <c r="F80" s="40"/>
      <c r="G80" s="40" t="s">
        <v>237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9" t="s">
        <v>46</v>
      </c>
      <c r="W80" s="9"/>
      <c r="X80" s="9"/>
      <c r="Y80" s="9"/>
      <c r="Z80" s="9"/>
      <c r="AA80" s="45"/>
      <c r="AB80" s="46"/>
      <c r="AC80" s="46"/>
      <c r="AD80" s="46"/>
      <c r="AE80" s="46"/>
      <c r="AF80" s="46"/>
      <c r="AG80" s="47"/>
      <c r="AH80" s="45"/>
      <c r="AI80" s="46"/>
      <c r="AJ80" s="46"/>
      <c r="AK80" s="46"/>
      <c r="AL80" s="46"/>
      <c r="AM80" s="47"/>
    </row>
    <row r="81" ht="15.75" customHeight="1" spans="3:39">
      <c r="C81" s="40" t="s">
        <v>80</v>
      </c>
      <c r="D81" s="40"/>
      <c r="E81" s="40"/>
      <c r="F81" s="40"/>
      <c r="G81" s="40" t="s">
        <v>81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9" t="s">
        <v>46</v>
      </c>
      <c r="W81" s="9"/>
      <c r="X81" s="9"/>
      <c r="Y81" s="9"/>
      <c r="Z81" s="9"/>
      <c r="AA81" s="45"/>
      <c r="AB81" s="46"/>
      <c r="AC81" s="46"/>
      <c r="AD81" s="46"/>
      <c r="AE81" s="46"/>
      <c r="AF81" s="46"/>
      <c r="AG81" s="47"/>
      <c r="AH81" s="45"/>
      <c r="AI81" s="46"/>
      <c r="AJ81" s="46"/>
      <c r="AK81" s="46"/>
      <c r="AL81" s="46"/>
      <c r="AM81" s="47"/>
    </row>
    <row r="82" ht="15.75" customHeight="1" spans="3:39">
      <c r="C82" s="40" t="s">
        <v>82</v>
      </c>
      <c r="D82" s="40"/>
      <c r="E82" s="40"/>
      <c r="F82" s="40"/>
      <c r="G82" s="40" t="s">
        <v>83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9" t="s">
        <v>46</v>
      </c>
      <c r="W82" s="9"/>
      <c r="X82" s="9"/>
      <c r="Y82" s="9"/>
      <c r="Z82" s="9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</row>
    <row r="83" ht="15.75" customHeight="1" spans="3:39">
      <c r="C83" s="40" t="s">
        <v>84</v>
      </c>
      <c r="D83" s="40"/>
      <c r="E83" s="40"/>
      <c r="F83" s="40"/>
      <c r="G83" s="40" t="s">
        <v>85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9" t="s">
        <v>46</v>
      </c>
      <c r="W83" s="9"/>
      <c r="X83" s="9"/>
      <c r="Y83" s="9"/>
      <c r="Z83" s="9"/>
      <c r="AA83" s="45"/>
      <c r="AB83" s="46"/>
      <c r="AC83" s="46"/>
      <c r="AD83" s="46"/>
      <c r="AE83" s="46"/>
      <c r="AF83" s="46"/>
      <c r="AG83" s="47"/>
      <c r="AH83" s="45"/>
      <c r="AI83" s="46"/>
      <c r="AJ83" s="46"/>
      <c r="AK83" s="46"/>
      <c r="AL83" s="46"/>
      <c r="AM83" s="47"/>
    </row>
    <row r="84" ht="15.75" customHeight="1" spans="3:39">
      <c r="C84" s="40" t="s">
        <v>86</v>
      </c>
      <c r="D84" s="40"/>
      <c r="E84" s="40"/>
      <c r="F84" s="40"/>
      <c r="G84" s="40" t="s">
        <v>87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9" t="s">
        <v>46</v>
      </c>
      <c r="W84" s="9"/>
      <c r="X84" s="9"/>
      <c r="Y84" s="9"/>
      <c r="Z84" s="9"/>
      <c r="AA84" s="45"/>
      <c r="AB84" s="46"/>
      <c r="AC84" s="46"/>
      <c r="AD84" s="46"/>
      <c r="AE84" s="46"/>
      <c r="AF84" s="46"/>
      <c r="AG84" s="47"/>
      <c r="AH84" s="45"/>
      <c r="AI84" s="46"/>
      <c r="AJ84" s="46"/>
      <c r="AK84" s="46"/>
      <c r="AL84" s="46"/>
      <c r="AM84" s="47"/>
    </row>
    <row r="85" ht="15.75" customHeight="1" spans="3:39">
      <c r="C85" s="40" t="s">
        <v>88</v>
      </c>
      <c r="D85" s="40"/>
      <c r="E85" s="40"/>
      <c r="F85" s="40"/>
      <c r="G85" s="40" t="s">
        <v>89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9" t="s">
        <v>46</v>
      </c>
      <c r="W85" s="9"/>
      <c r="X85" s="9"/>
      <c r="Y85" s="9"/>
      <c r="Z85" s="9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</row>
    <row r="86" ht="15.75" customHeight="1" spans="3:39">
      <c r="C86" s="40" t="s">
        <v>90</v>
      </c>
      <c r="D86" s="40"/>
      <c r="E86" s="40"/>
      <c r="F86" s="40"/>
      <c r="G86" s="40" t="s">
        <v>91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9" t="s">
        <v>46</v>
      </c>
      <c r="W86" s="9"/>
      <c r="X86" s="9"/>
      <c r="Y86" s="9"/>
      <c r="Z86" s="9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</row>
    <row r="87" ht="15.75" customHeight="1" spans="3:39">
      <c r="C87" s="40" t="s">
        <v>92</v>
      </c>
      <c r="D87" s="40"/>
      <c r="E87" s="40"/>
      <c r="F87" s="40"/>
      <c r="G87" s="40" t="s">
        <v>93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9" t="s">
        <v>46</v>
      </c>
      <c r="W87" s="9"/>
      <c r="X87" s="9"/>
      <c r="Y87" s="9"/>
      <c r="Z87" s="9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</row>
    <row r="88" ht="15.75" customHeight="1" spans="3:39">
      <c r="C88" s="40" t="s">
        <v>94</v>
      </c>
      <c r="D88" s="40"/>
      <c r="E88" s="40"/>
      <c r="F88" s="40"/>
      <c r="G88" s="40" t="s">
        <v>238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9" t="s">
        <v>46</v>
      </c>
      <c r="W88" s="9"/>
      <c r="X88" s="9"/>
      <c r="Y88" s="9"/>
      <c r="Z88" s="9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</row>
    <row r="89" ht="15.75" customHeight="1" spans="3:39">
      <c r="C89" s="40" t="s">
        <v>96</v>
      </c>
      <c r="D89" s="40"/>
      <c r="E89" s="40"/>
      <c r="F89" s="40"/>
      <c r="G89" s="40" t="s">
        <v>97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9" t="s">
        <v>46</v>
      </c>
      <c r="W89" s="9"/>
      <c r="X89" s="9"/>
      <c r="Y89" s="9"/>
      <c r="Z89" s="9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</row>
    <row r="90" ht="15.75" customHeight="1" spans="3:39">
      <c r="C90" s="40" t="s">
        <v>98</v>
      </c>
      <c r="D90" s="40"/>
      <c r="E90" s="40"/>
      <c r="F90" s="40"/>
      <c r="G90" s="40" t="s">
        <v>99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9" t="s">
        <v>46</v>
      </c>
      <c r="W90" s="9"/>
      <c r="X90" s="9"/>
      <c r="Y90" s="9"/>
      <c r="Z90" s="9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</row>
    <row r="91" ht="27" customHeight="1" spans="3:39">
      <c r="C91" s="40" t="s">
        <v>100</v>
      </c>
      <c r="D91" s="40"/>
      <c r="E91" s="40"/>
      <c r="F91" s="40"/>
      <c r="G91" s="40" t="s">
        <v>239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9" t="s">
        <v>46</v>
      </c>
      <c r="W91" s="9"/>
      <c r="X91" s="9"/>
      <c r="Y91" s="9"/>
      <c r="Z91" s="9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</row>
    <row r="92" ht="15.75" customHeight="1" spans="3:39">
      <c r="C92" s="40" t="s">
        <v>102</v>
      </c>
      <c r="D92" s="40"/>
      <c r="E92" s="40"/>
      <c r="F92" s="40"/>
      <c r="G92" s="40" t="s">
        <v>103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9" t="s">
        <v>46</v>
      </c>
      <c r="W92" s="9"/>
      <c r="X92" s="9"/>
      <c r="Y92" s="9"/>
      <c r="Z92" s="9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</row>
    <row r="93" ht="15.75" customHeight="1" spans="3:39">
      <c r="C93" s="40" t="s">
        <v>104</v>
      </c>
      <c r="D93" s="40"/>
      <c r="E93" s="40"/>
      <c r="F93" s="40"/>
      <c r="G93" s="40" t="s">
        <v>105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9" t="s">
        <v>46</v>
      </c>
      <c r="W93" s="9"/>
      <c r="X93" s="9"/>
      <c r="Y93" s="9"/>
      <c r="Z93" s="9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</row>
    <row r="94" ht="15.75" customHeight="1" spans="3:39">
      <c r="C94" s="40" t="s">
        <v>106</v>
      </c>
      <c r="D94" s="40"/>
      <c r="E94" s="40"/>
      <c r="F94" s="40"/>
      <c r="G94" s="40" t="s">
        <v>107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9" t="s">
        <v>46</v>
      </c>
      <c r="W94" s="9"/>
      <c r="X94" s="9"/>
      <c r="Y94" s="9"/>
      <c r="Z94" s="9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</row>
    <row r="95" ht="15.75" customHeight="1" spans="3:39">
      <c r="C95" s="40" t="s">
        <v>108</v>
      </c>
      <c r="D95" s="40"/>
      <c r="E95" s="40"/>
      <c r="F95" s="40"/>
      <c r="G95" s="40" t="s">
        <v>109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9" t="s">
        <v>46</v>
      </c>
      <c r="W95" s="9"/>
      <c r="X95" s="9"/>
      <c r="Y95" s="9"/>
      <c r="Z95" s="9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</row>
    <row r="96" ht="15.75" customHeight="1" spans="3:39">
      <c r="C96" s="40" t="s">
        <v>110</v>
      </c>
      <c r="D96" s="40"/>
      <c r="E96" s="40"/>
      <c r="F96" s="40"/>
      <c r="G96" s="40" t="s">
        <v>240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9" t="s">
        <v>46</v>
      </c>
      <c r="W96" s="9"/>
      <c r="X96" s="9"/>
      <c r="Y96" s="9"/>
      <c r="Z96" s="9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</row>
    <row r="97" ht="15.75" customHeight="1" spans="3:39">
      <c r="C97" s="40" t="s">
        <v>112</v>
      </c>
      <c r="D97" s="40"/>
      <c r="E97" s="40"/>
      <c r="F97" s="40"/>
      <c r="G97" s="40" t="s">
        <v>113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9" t="s">
        <v>46</v>
      </c>
      <c r="W97" s="9"/>
      <c r="X97" s="9"/>
      <c r="Y97" s="9"/>
      <c r="Z97" s="9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</row>
    <row r="98" ht="15.75" customHeight="1" spans="3:39">
      <c r="C98" s="40" t="s">
        <v>114</v>
      </c>
      <c r="D98" s="40"/>
      <c r="E98" s="40"/>
      <c r="F98" s="40"/>
      <c r="G98" s="40" t="s">
        <v>115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9" t="s">
        <v>46</v>
      </c>
      <c r="W98" s="9"/>
      <c r="X98" s="9"/>
      <c r="Y98" s="9"/>
      <c r="Z98" s="9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</row>
    <row r="99" ht="15.75" customHeight="1" spans="3:39">
      <c r="C99" s="40" t="s">
        <v>116</v>
      </c>
      <c r="D99" s="40"/>
      <c r="E99" s="40"/>
      <c r="F99" s="40"/>
      <c r="G99" s="40" t="s">
        <v>241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9" t="s">
        <v>46</v>
      </c>
      <c r="W99" s="9"/>
      <c r="X99" s="9"/>
      <c r="Y99" s="9"/>
      <c r="Z99" s="9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</row>
    <row r="100" ht="15.75" customHeight="1" spans="3:39">
      <c r="C100" s="40" t="s">
        <v>118</v>
      </c>
      <c r="D100" s="40"/>
      <c r="E100" s="40"/>
      <c r="F100" s="40"/>
      <c r="G100" s="40" t="s">
        <v>242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9" t="s">
        <v>46</v>
      </c>
      <c r="W100" s="9"/>
      <c r="X100" s="9"/>
      <c r="Y100" s="9"/>
      <c r="Z100" s="9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</row>
    <row r="101" ht="15.75" customHeight="1" spans="3:39">
      <c r="C101" s="40" t="s">
        <v>120</v>
      </c>
      <c r="D101" s="40"/>
      <c r="E101" s="40"/>
      <c r="F101" s="40"/>
      <c r="G101" s="40" t="s">
        <v>121</v>
      </c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9" t="s">
        <v>46</v>
      </c>
      <c r="W101" s="9"/>
      <c r="X101" s="9"/>
      <c r="Y101" s="9"/>
      <c r="Z101" s="9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</row>
    <row r="102" ht="15.75" customHeight="1" spans="3:39">
      <c r="C102" s="40" t="s">
        <v>122</v>
      </c>
      <c r="D102" s="40"/>
      <c r="E102" s="40"/>
      <c r="F102" s="40"/>
      <c r="G102" s="40" t="s">
        <v>123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9" t="s">
        <v>46</v>
      </c>
      <c r="W102" s="9"/>
      <c r="X102" s="9"/>
      <c r="Y102" s="9"/>
      <c r="Z102" s="9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</row>
    <row r="103" ht="15.75" customHeight="1" spans="3:39">
      <c r="C103" s="40" t="s">
        <v>243</v>
      </c>
      <c r="D103" s="40"/>
      <c r="E103" s="40"/>
      <c r="F103" s="40"/>
      <c r="G103" s="40" t="s">
        <v>125</v>
      </c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9" t="s">
        <v>46</v>
      </c>
      <c r="W103" s="9"/>
      <c r="X103" s="9"/>
      <c r="Y103" s="9"/>
      <c r="Z103" s="9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</row>
    <row r="104" ht="15.75" customHeight="1" spans="3:39">
      <c r="C104" s="40" t="s">
        <v>244</v>
      </c>
      <c r="D104" s="40"/>
      <c r="E104" s="40"/>
      <c r="F104" s="40"/>
      <c r="G104" s="40" t="s">
        <v>127</v>
      </c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9" t="s">
        <v>46</v>
      </c>
      <c r="W104" s="9"/>
      <c r="X104" s="9"/>
      <c r="Y104" s="9"/>
      <c r="Z104" s="9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</row>
    <row r="105" ht="15.75" customHeight="1" spans="3:39">
      <c r="C105" s="40" t="s">
        <v>128</v>
      </c>
      <c r="D105" s="40"/>
      <c r="E105" s="40"/>
      <c r="F105" s="40"/>
      <c r="G105" s="40" t="s">
        <v>129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9" t="s">
        <v>46</v>
      </c>
      <c r="W105" s="9"/>
      <c r="X105" s="9"/>
      <c r="Y105" s="9"/>
      <c r="Z105" s="9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</row>
    <row r="106" ht="15.75" customHeight="1" spans="3:39">
      <c r="C106" s="40" t="s">
        <v>130</v>
      </c>
      <c r="D106" s="40"/>
      <c r="E106" s="40"/>
      <c r="F106" s="40"/>
      <c r="G106" s="40" t="s">
        <v>131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9" t="s">
        <v>46</v>
      </c>
      <c r="W106" s="9"/>
      <c r="X106" s="9"/>
      <c r="Y106" s="9"/>
      <c r="Z106" s="9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</row>
    <row r="107" ht="15.75" customHeight="1" spans="3:39">
      <c r="C107" s="40" t="s">
        <v>132</v>
      </c>
      <c r="D107" s="40"/>
      <c r="E107" s="40"/>
      <c r="F107" s="40"/>
      <c r="G107" s="40" t="s">
        <v>133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9" t="s">
        <v>46</v>
      </c>
      <c r="W107" s="9"/>
      <c r="X107" s="9"/>
      <c r="Y107" s="9"/>
      <c r="Z107" s="9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</row>
    <row r="108" ht="15.75" customHeight="1" spans="3:39">
      <c r="C108" s="40" t="s">
        <v>134</v>
      </c>
      <c r="D108" s="40"/>
      <c r="E108" s="40"/>
      <c r="F108" s="40"/>
      <c r="G108" s="40" t="s">
        <v>135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9" t="s">
        <v>46</v>
      </c>
      <c r="W108" s="9"/>
      <c r="X108" s="9"/>
      <c r="Y108" s="9"/>
      <c r="Z108" s="9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</row>
    <row r="110" ht="13.5" spans="3:39">
      <c r="C110" s="63" t="s">
        <v>245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 t="s">
        <v>233</v>
      </c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</row>
    <row r="112" ht="13.5" spans="3:39">
      <c r="C112" s="43" t="s">
        <v>234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</row>
    <row r="118" customHeight="1" spans="3:39">
      <c r="C118" s="8" t="s">
        <v>246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</row>
    <row r="119" customHeight="1" spans="3:39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</row>
    <row r="121" customHeight="1" spans="3:39">
      <c r="Y121" s="32" t="s">
        <v>247</v>
      </c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ht="6.75" customHeight="1" spans="3:39">
      <c r="Y122" s="34" t="s">
        <v>214</v>
      </c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</row>
    <row r="123" ht="6.75" customHeight="1" spans="3:39"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</row>
    <row r="124" customHeight="1" spans="3:39">
      <c r="Y124" s="32" t="s">
        <v>215</v>
      </c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customHeight="1" spans="3:39">
      <c r="Y125" s="32" t="s">
        <v>216</v>
      </c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customHeight="1" spans="3:39">
      <c r="Y126" s="36" t="s">
        <v>217</v>
      </c>
      <c r="Z126" s="36"/>
      <c r="AA126" s="36"/>
      <c r="AB126" s="36"/>
      <c r="AC126" s="37">
        <f>IF(封面!D13="","",封面!D13)</f>
        <v>2025</v>
      </c>
      <c r="AD126" s="37"/>
      <c r="AE126" s="33" t="s">
        <v>192</v>
      </c>
      <c r="AF126" s="37">
        <f>IF(封面!F13="","",封面!F13)</f>
        <v>12</v>
      </c>
      <c r="AG126" s="37"/>
      <c r="AH126" s="33" t="s">
        <v>193</v>
      </c>
      <c r="AI126" s="33"/>
      <c r="AJ126" s="33"/>
    </row>
    <row r="128" ht="26.25" customHeight="1" spans="3:39">
      <c r="C128" s="9" t="s">
        <v>136</v>
      </c>
      <c r="D128" s="9"/>
      <c r="E128" s="9"/>
      <c r="F128" s="9"/>
      <c r="G128" s="9"/>
      <c r="H128" s="9"/>
      <c r="I128" s="9" t="s">
        <v>137</v>
      </c>
      <c r="J128" s="9"/>
      <c r="K128" s="9"/>
      <c r="L128" s="9"/>
      <c r="M128" s="9" t="s">
        <v>138</v>
      </c>
      <c r="N128" s="9"/>
      <c r="O128" s="9"/>
      <c r="P128" s="9"/>
      <c r="Q128" s="9"/>
      <c r="R128" s="9"/>
      <c r="S128" s="9"/>
      <c r="T128" s="9"/>
      <c r="U128" s="9"/>
      <c r="V128" s="9"/>
      <c r="W128" s="9" t="s">
        <v>41</v>
      </c>
      <c r="X128" s="9"/>
      <c r="Y128" s="9" t="s">
        <v>248</v>
      </c>
      <c r="Z128" s="9"/>
      <c r="AA128" s="9"/>
      <c r="AB128" s="9"/>
      <c r="AC128" s="9"/>
      <c r="AD128" s="9"/>
      <c r="AE128" s="9" t="s">
        <v>249</v>
      </c>
      <c r="AF128" s="9"/>
      <c r="AG128" s="9"/>
      <c r="AH128" s="9"/>
      <c r="AI128" s="9"/>
      <c r="AJ128" s="9"/>
      <c r="AK128" s="9" t="s">
        <v>250</v>
      </c>
      <c r="AL128" s="9"/>
      <c r="AM128" s="9"/>
    </row>
    <row r="129" ht="26.25" customHeight="1" spans="3:39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 t="s">
        <v>251</v>
      </c>
      <c r="Z129" s="9"/>
      <c r="AA129" s="9"/>
      <c r="AB129" s="29" t="s">
        <v>252</v>
      </c>
      <c r="AC129" s="51"/>
      <c r="AD129" s="28"/>
      <c r="AE129" s="9" t="s">
        <v>251</v>
      </c>
      <c r="AF129" s="9"/>
      <c r="AG129" s="9"/>
      <c r="AH129" s="29" t="s">
        <v>253</v>
      </c>
      <c r="AI129" s="51"/>
      <c r="AJ129" s="28"/>
      <c r="AK129" s="9" t="s">
        <v>251</v>
      </c>
      <c r="AL129" s="9"/>
      <c r="AM129" s="9"/>
    </row>
    <row r="130" ht="26.25" customHeight="1" spans="3:39">
      <c r="C130" s="40" t="s">
        <v>144</v>
      </c>
      <c r="D130" s="40"/>
      <c r="E130" s="40"/>
      <c r="F130" s="40"/>
      <c r="G130" s="40"/>
      <c r="H130" s="4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</row>
    <row r="131" ht="38.25" customHeight="1" spans="3:39">
      <c r="C131" s="9" t="s">
        <v>254</v>
      </c>
      <c r="D131" s="9"/>
      <c r="E131" s="9" t="s">
        <v>255</v>
      </c>
      <c r="F131" s="9"/>
      <c r="G131" s="9"/>
      <c r="H131" s="9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</row>
    <row r="132" ht="38.25" customHeight="1" spans="3:39">
      <c r="C132" s="9"/>
      <c r="D132" s="9"/>
      <c r="E132" s="9" t="s">
        <v>256</v>
      </c>
      <c r="F132" s="9"/>
      <c r="G132" s="9"/>
      <c r="H132" s="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</row>
    <row r="133" ht="26.25" customHeight="1" spans="3:39">
      <c r="C133" s="40" t="s">
        <v>147</v>
      </c>
      <c r="D133" s="40"/>
      <c r="E133" s="40"/>
      <c r="F133" s="40"/>
      <c r="G133" s="40"/>
      <c r="H133" s="4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</row>
    <row r="134" ht="36.75" customHeight="1" spans="3:39">
      <c r="C134" s="9" t="s">
        <v>257</v>
      </c>
      <c r="D134" s="9"/>
      <c r="E134" s="9" t="s">
        <v>255</v>
      </c>
      <c r="F134" s="9"/>
      <c r="G134" s="9"/>
      <c r="H134" s="9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  <row r="135" ht="36.75" customHeight="1" spans="3:39">
      <c r="C135" s="9"/>
      <c r="D135" s="9"/>
      <c r="E135" s="9" t="s">
        <v>256</v>
      </c>
      <c r="F135" s="9"/>
      <c r="G135" s="9"/>
      <c r="H135" s="9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</row>
    <row r="136" ht="21.75" customHeight="1" spans="3:39">
      <c r="C136" s="40" t="s">
        <v>150</v>
      </c>
      <c r="D136" s="40"/>
      <c r="E136" s="40"/>
      <c r="F136" s="40"/>
      <c r="G136" s="40"/>
      <c r="H136" s="4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</row>
    <row r="137" ht="21.75" customHeight="1" spans="3:39">
      <c r="C137" s="40" t="s">
        <v>151</v>
      </c>
      <c r="D137" s="40"/>
      <c r="E137" s="40"/>
      <c r="F137" s="40"/>
      <c r="G137" s="40"/>
      <c r="H137" s="4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</row>
    <row r="138" ht="21.75" customHeight="1" spans="3:39">
      <c r="C138" s="40" t="s">
        <v>152</v>
      </c>
      <c r="D138" s="40"/>
      <c r="E138" s="40"/>
      <c r="F138" s="40"/>
      <c r="G138" s="40"/>
      <c r="H138" s="4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</row>
    <row r="139" ht="21.75" customHeight="1" spans="3:39">
      <c r="C139" s="40" t="s">
        <v>153</v>
      </c>
      <c r="D139" s="40"/>
      <c r="E139" s="40"/>
      <c r="F139" s="40"/>
      <c r="G139" s="40"/>
      <c r="H139" s="4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</row>
    <row r="140" ht="21.75" customHeight="1" spans="3:39">
      <c r="C140" s="40" t="s">
        <v>154</v>
      </c>
      <c r="D140" s="40"/>
      <c r="E140" s="40"/>
      <c r="F140" s="40"/>
      <c r="G140" s="40"/>
      <c r="H140" s="4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</row>
    <row r="141" ht="21.75" customHeight="1" spans="3:39">
      <c r="C141" s="40" t="s">
        <v>155</v>
      </c>
      <c r="D141" s="40"/>
      <c r="E141" s="40"/>
      <c r="F141" s="40"/>
      <c r="G141" s="40"/>
      <c r="H141" s="4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</row>
    <row r="142" ht="21.75" customHeight="1" spans="3:39">
      <c r="C142" s="40" t="s">
        <v>156</v>
      </c>
      <c r="D142" s="40"/>
      <c r="E142" s="40"/>
      <c r="F142" s="40"/>
      <c r="G142" s="40"/>
      <c r="H142" s="4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</row>
    <row r="143" ht="21.75" customHeight="1" spans="3:39">
      <c r="C143" s="40" t="s">
        <v>157</v>
      </c>
      <c r="D143" s="40"/>
      <c r="E143" s="40"/>
      <c r="F143" s="40"/>
      <c r="G143" s="40"/>
      <c r="H143" s="4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</row>
    <row r="144" ht="21.75" customHeight="1" spans="3:39">
      <c r="C144" s="40" t="s">
        <v>158</v>
      </c>
      <c r="D144" s="40"/>
      <c r="E144" s="40"/>
      <c r="F144" s="40"/>
      <c r="G144" s="40"/>
      <c r="H144" s="4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</row>
    <row r="145" ht="26.25" customHeight="1" spans="3:39">
      <c r="C145" s="40" t="s">
        <v>159</v>
      </c>
      <c r="D145" s="40"/>
      <c r="E145" s="40"/>
      <c r="F145" s="40"/>
      <c r="G145" s="40"/>
      <c r="H145" s="40"/>
      <c r="I145" s="10"/>
      <c r="J145" s="10"/>
      <c r="K145" s="10"/>
      <c r="L145" s="10"/>
      <c r="M145" s="27"/>
      <c r="N145" s="57"/>
      <c r="O145" s="57"/>
      <c r="P145" s="57"/>
      <c r="Q145" s="57"/>
      <c r="R145" s="57"/>
      <c r="S145" s="57"/>
      <c r="T145" s="57"/>
      <c r="U145" s="57"/>
      <c r="V145" s="58"/>
      <c r="W145" s="27"/>
      <c r="X145" s="58"/>
      <c r="Y145" s="45"/>
      <c r="Z145" s="46"/>
      <c r="AA145" s="47"/>
      <c r="AB145" s="45"/>
      <c r="AC145" s="46"/>
      <c r="AD145" s="47"/>
      <c r="AE145" s="45"/>
      <c r="AF145" s="46"/>
      <c r="AG145" s="47"/>
      <c r="AH145" s="45"/>
      <c r="AI145" s="46"/>
      <c r="AJ145" s="47"/>
      <c r="AK145" s="42"/>
      <c r="AL145" s="42"/>
      <c r="AM145" s="42"/>
    </row>
    <row r="146" ht="26.25" customHeight="1" spans="3:39">
      <c r="C146" s="40" t="s">
        <v>258</v>
      </c>
      <c r="D146" s="40"/>
      <c r="E146" s="40"/>
      <c r="F146" s="40"/>
      <c r="G146" s="40"/>
      <c r="H146" s="4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</row>
    <row r="147" ht="26.25" customHeight="1" spans="3:39">
      <c r="C147" s="40" t="s">
        <v>161</v>
      </c>
      <c r="D147" s="40"/>
      <c r="E147" s="40"/>
      <c r="F147" s="40"/>
      <c r="G147" s="40"/>
      <c r="H147" s="4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</row>
    <row r="148" ht="26.25" customHeight="1" spans="3:39">
      <c r="C148" s="40" t="s">
        <v>162</v>
      </c>
      <c r="D148" s="40"/>
      <c r="E148" s="40"/>
      <c r="F148" s="40"/>
      <c r="G148" s="40"/>
      <c r="H148" s="4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</row>
    <row r="149" ht="26.25" customHeight="1" spans="3:39">
      <c r="C149" s="40" t="s">
        <v>163</v>
      </c>
      <c r="D149" s="40"/>
      <c r="E149" s="40"/>
      <c r="F149" s="40"/>
      <c r="G149" s="40"/>
      <c r="H149" s="4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</row>
    <row r="150" ht="26.25" customHeight="1" spans="3:39">
      <c r="C150" s="40" t="s">
        <v>164</v>
      </c>
      <c r="D150" s="40"/>
      <c r="E150" s="40"/>
      <c r="F150" s="40"/>
      <c r="G150" s="40"/>
      <c r="H150" s="4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</row>
    <row r="151" ht="26.25" customHeight="1" spans="3:39">
      <c r="C151" s="40" t="s">
        <v>165</v>
      </c>
      <c r="D151" s="40"/>
      <c r="E151" s="40"/>
      <c r="F151" s="40"/>
      <c r="G151" s="40"/>
      <c r="H151" s="4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</row>
    <row r="152" ht="26.25" customHeight="1" spans="3:39">
      <c r="C152" s="40" t="s">
        <v>166</v>
      </c>
      <c r="D152" s="40"/>
      <c r="E152" s="40"/>
      <c r="F152" s="40"/>
      <c r="G152" s="40"/>
      <c r="H152" s="4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</row>
    <row r="153" ht="21.75" customHeight="1" spans="3:39">
      <c r="C153" s="40" t="s">
        <v>167</v>
      </c>
      <c r="D153" s="40"/>
      <c r="E153" s="40"/>
      <c r="F153" s="40"/>
      <c r="G153" s="40"/>
      <c r="H153" s="4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</row>
    <row r="154" ht="21.75" customHeight="1" spans="3:39">
      <c r="C154" s="40" t="s">
        <v>259</v>
      </c>
      <c r="D154" s="40"/>
      <c r="E154" s="40"/>
      <c r="F154" s="40"/>
      <c r="G154" s="40"/>
      <c r="H154" s="4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</row>
    <row r="155" ht="21.75" customHeight="1" spans="3:39">
      <c r="C155" s="40" t="s">
        <v>169</v>
      </c>
      <c r="D155" s="40"/>
      <c r="E155" s="40"/>
      <c r="F155" s="40"/>
      <c r="G155" s="40"/>
      <c r="H155" s="4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</row>
    <row r="156" ht="21.75" customHeight="1" spans="3:39">
      <c r="C156" s="40" t="s">
        <v>170</v>
      </c>
      <c r="D156" s="40"/>
      <c r="E156" s="40"/>
      <c r="F156" s="40"/>
      <c r="G156" s="40"/>
      <c r="H156" s="4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</row>
    <row r="157" ht="21.75" customHeight="1" spans="3:39">
      <c r="C157" s="40" t="s">
        <v>171</v>
      </c>
      <c r="D157" s="40"/>
      <c r="E157" s="40"/>
      <c r="F157" s="40"/>
      <c r="G157" s="40"/>
      <c r="H157" s="4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</row>
    <row r="158" ht="21.75" customHeight="1" spans="3:39">
      <c r="C158" s="40" t="s">
        <v>172</v>
      </c>
      <c r="D158" s="40"/>
      <c r="E158" s="40"/>
      <c r="F158" s="40"/>
      <c r="G158" s="40"/>
      <c r="H158" s="4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</row>
    <row r="159" ht="21.75" customHeight="1" spans="3:39">
      <c r="C159" s="40" t="s">
        <v>173</v>
      </c>
      <c r="D159" s="40"/>
      <c r="E159" s="40"/>
      <c r="F159" s="40"/>
      <c r="G159" s="40"/>
      <c r="H159" s="4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</row>
    <row r="160" ht="26.25" customHeight="1" spans="3:39">
      <c r="C160" s="40" t="s">
        <v>174</v>
      </c>
      <c r="D160" s="40"/>
      <c r="E160" s="40"/>
      <c r="F160" s="40"/>
      <c r="G160" s="40"/>
      <c r="H160" s="4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</row>
    <row r="161" ht="26.25" customHeight="1" spans="3:39">
      <c r="C161" s="40" t="s">
        <v>175</v>
      </c>
      <c r="D161" s="40"/>
      <c r="E161" s="40"/>
      <c r="F161" s="40"/>
      <c r="G161" s="40"/>
      <c r="H161" s="4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</row>
    <row r="162" ht="23.25" customHeight="1" spans="3:39">
      <c r="C162" s="40" t="s">
        <v>176</v>
      </c>
      <c r="D162" s="40"/>
      <c r="E162" s="40"/>
      <c r="F162" s="40"/>
      <c r="G162" s="40"/>
      <c r="H162" s="40"/>
      <c r="I162" s="10"/>
      <c r="J162" s="10"/>
      <c r="K162" s="10"/>
      <c r="L162" s="10"/>
      <c r="M162" s="27"/>
      <c r="N162" s="57"/>
      <c r="O162" s="57"/>
      <c r="P162" s="57"/>
      <c r="Q162" s="57"/>
      <c r="R162" s="57"/>
      <c r="S162" s="57"/>
      <c r="T162" s="57"/>
      <c r="U162" s="57"/>
      <c r="V162" s="58"/>
      <c r="W162" s="27"/>
      <c r="X162" s="58"/>
      <c r="Y162" s="45"/>
      <c r="Z162" s="46"/>
      <c r="AA162" s="47"/>
      <c r="AB162" s="45"/>
      <c r="AC162" s="46"/>
      <c r="AD162" s="47"/>
      <c r="AE162" s="45"/>
      <c r="AF162" s="46"/>
      <c r="AG162" s="47"/>
      <c r="AH162" s="45"/>
      <c r="AI162" s="46"/>
      <c r="AJ162" s="47"/>
      <c r="AK162" s="42"/>
      <c r="AL162" s="42"/>
      <c r="AM162" s="42"/>
    </row>
    <row r="163" ht="23.25" customHeight="1" spans="3:39">
      <c r="C163" s="40" t="s">
        <v>177</v>
      </c>
      <c r="D163" s="40"/>
      <c r="E163" s="40"/>
      <c r="F163" s="40"/>
      <c r="G163" s="40"/>
      <c r="H163" s="4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</row>
    <row r="164" ht="23.25" customHeight="1" spans="3:39">
      <c r="C164" s="40" t="s">
        <v>178</v>
      </c>
      <c r="D164" s="40"/>
      <c r="E164" s="40"/>
      <c r="F164" s="40"/>
      <c r="G164" s="40"/>
      <c r="H164" s="4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</row>
    <row r="165" ht="23.25" customHeight="1" spans="3:39">
      <c r="C165" s="40" t="s">
        <v>179</v>
      </c>
      <c r="D165" s="40"/>
      <c r="E165" s="40"/>
      <c r="F165" s="40"/>
      <c r="G165" s="40"/>
      <c r="H165" s="4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</row>
    <row r="166" ht="23.25" customHeight="1" spans="3:39">
      <c r="C166" s="40" t="s">
        <v>180</v>
      </c>
      <c r="D166" s="40"/>
      <c r="E166" s="40"/>
      <c r="F166" s="40"/>
      <c r="G166" s="40"/>
      <c r="H166" s="4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</row>
    <row r="167" ht="23.25" customHeight="1" spans="3:39">
      <c r="C167" s="40" t="s">
        <v>181</v>
      </c>
      <c r="D167" s="40"/>
      <c r="E167" s="40"/>
      <c r="F167" s="40"/>
      <c r="G167" s="40"/>
      <c r="H167" s="4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</row>
    <row r="168" ht="23.25" customHeight="1" spans="3:39">
      <c r="C168" s="40" t="s">
        <v>182</v>
      </c>
      <c r="D168" s="40"/>
      <c r="E168" s="40"/>
      <c r="F168" s="40"/>
      <c r="G168" s="40"/>
      <c r="H168" s="40"/>
      <c r="I168" s="10"/>
      <c r="J168" s="10"/>
      <c r="K168" s="10"/>
      <c r="L168" s="10"/>
      <c r="M168" s="27"/>
      <c r="N168" s="57"/>
      <c r="O168" s="57"/>
      <c r="P168" s="57"/>
      <c r="Q168" s="57"/>
      <c r="R168" s="57"/>
      <c r="S168" s="57"/>
      <c r="T168" s="57"/>
      <c r="U168" s="57"/>
      <c r="V168" s="58"/>
      <c r="W168" s="27"/>
      <c r="X168" s="58"/>
      <c r="Y168" s="45"/>
      <c r="Z168" s="46"/>
      <c r="AA168" s="47"/>
      <c r="AB168" s="45"/>
      <c r="AC168" s="46"/>
      <c r="AD168" s="47"/>
      <c r="AE168" s="45"/>
      <c r="AF168" s="46"/>
      <c r="AG168" s="47"/>
      <c r="AH168" s="45"/>
      <c r="AI168" s="46"/>
      <c r="AJ168" s="47"/>
      <c r="AK168" s="42"/>
      <c r="AL168" s="42"/>
      <c r="AM168" s="42"/>
    </row>
    <row r="169" ht="23.25" customHeight="1" spans="3:39">
      <c r="C169" s="64" t="s">
        <v>260</v>
      </c>
      <c r="D169" s="64"/>
      <c r="E169" s="64"/>
      <c r="F169" s="64"/>
      <c r="G169" s="64"/>
      <c r="H169" s="64"/>
      <c r="I169" s="10"/>
      <c r="J169" s="10"/>
      <c r="K169" s="10"/>
      <c r="L169" s="10"/>
      <c r="M169" s="27"/>
      <c r="N169" s="57"/>
      <c r="O169" s="57"/>
      <c r="P169" s="57"/>
      <c r="Q169" s="57"/>
      <c r="R169" s="57"/>
      <c r="S169" s="57"/>
      <c r="T169" s="57"/>
      <c r="U169" s="57"/>
      <c r="V169" s="58"/>
      <c r="W169" s="27"/>
      <c r="X169" s="58"/>
      <c r="Y169" s="45"/>
      <c r="Z169" s="46"/>
      <c r="AA169" s="47"/>
      <c r="AB169" s="45"/>
      <c r="AC169" s="46"/>
      <c r="AD169" s="47"/>
      <c r="AE169" s="45"/>
      <c r="AF169" s="46"/>
      <c r="AG169" s="47"/>
      <c r="AH169" s="45"/>
      <c r="AI169" s="46"/>
      <c r="AJ169" s="47"/>
      <c r="AK169" s="42"/>
      <c r="AL169" s="42"/>
      <c r="AM169" s="42"/>
    </row>
    <row r="170" ht="26.25" customHeight="1" spans="3:39">
      <c r="C170" s="64" t="s">
        <v>260</v>
      </c>
      <c r="D170" s="64"/>
      <c r="E170" s="64"/>
      <c r="F170" s="64"/>
      <c r="G170" s="64"/>
      <c r="H170" s="64"/>
      <c r="I170" s="10"/>
      <c r="J170" s="10"/>
      <c r="K170" s="10"/>
      <c r="L170" s="10"/>
      <c r="M170" s="27"/>
      <c r="N170" s="57"/>
      <c r="O170" s="57"/>
      <c r="P170" s="57"/>
      <c r="Q170" s="57"/>
      <c r="R170" s="57"/>
      <c r="S170" s="57"/>
      <c r="T170" s="57"/>
      <c r="U170" s="57"/>
      <c r="V170" s="58"/>
      <c r="W170" s="27"/>
      <c r="X170" s="58"/>
      <c r="Y170" s="45"/>
      <c r="Z170" s="46"/>
      <c r="AA170" s="47"/>
      <c r="AB170" s="45"/>
      <c r="AC170" s="46"/>
      <c r="AD170" s="47"/>
      <c r="AE170" s="45"/>
      <c r="AF170" s="46"/>
      <c r="AG170" s="47"/>
      <c r="AH170" s="45"/>
      <c r="AI170" s="46"/>
      <c r="AJ170" s="47"/>
      <c r="AK170" s="42"/>
      <c r="AL170" s="42"/>
      <c r="AM170" s="42"/>
    </row>
    <row r="171" ht="26.25" customHeight="1" spans="3:39">
      <c r="C171" s="64" t="s">
        <v>260</v>
      </c>
      <c r="D171" s="64"/>
      <c r="E171" s="64"/>
      <c r="F171" s="64"/>
      <c r="G171" s="64"/>
      <c r="H171" s="64"/>
      <c r="I171" s="10"/>
      <c r="J171" s="10"/>
      <c r="K171" s="10"/>
      <c r="L171" s="10"/>
      <c r="M171" s="27"/>
      <c r="N171" s="57"/>
      <c r="O171" s="57"/>
      <c r="P171" s="57"/>
      <c r="Q171" s="57"/>
      <c r="R171" s="57"/>
      <c r="S171" s="57"/>
      <c r="T171" s="57"/>
      <c r="U171" s="57"/>
      <c r="V171" s="58"/>
      <c r="W171" s="27"/>
      <c r="X171" s="58"/>
      <c r="Y171" s="45"/>
      <c r="Z171" s="46"/>
      <c r="AA171" s="47"/>
      <c r="AB171" s="45"/>
      <c r="AC171" s="46"/>
      <c r="AD171" s="47"/>
      <c r="AE171" s="45"/>
      <c r="AF171" s="46"/>
      <c r="AG171" s="47"/>
      <c r="AH171" s="45"/>
      <c r="AI171" s="46"/>
      <c r="AJ171" s="47"/>
      <c r="AK171" s="42"/>
      <c r="AL171" s="42"/>
      <c r="AM171" s="42"/>
    </row>
    <row r="172" ht="26.25" customHeight="1" spans="3:39">
      <c r="C172" s="64" t="s">
        <v>260</v>
      </c>
      <c r="D172" s="64"/>
      <c r="E172" s="64"/>
      <c r="F172" s="64"/>
      <c r="G172" s="64"/>
      <c r="H172" s="64"/>
      <c r="I172" s="10"/>
      <c r="J172" s="10"/>
      <c r="K172" s="10"/>
      <c r="L172" s="10"/>
      <c r="M172" s="27"/>
      <c r="N172" s="57"/>
      <c r="O172" s="57"/>
      <c r="P172" s="57"/>
      <c r="Q172" s="57"/>
      <c r="R172" s="57"/>
      <c r="S172" s="57"/>
      <c r="T172" s="57"/>
      <c r="U172" s="57"/>
      <c r="V172" s="58"/>
      <c r="W172" s="27"/>
      <c r="X172" s="58"/>
      <c r="Y172" s="45"/>
      <c r="Z172" s="46"/>
      <c r="AA172" s="47"/>
      <c r="AB172" s="45"/>
      <c r="AC172" s="46"/>
      <c r="AD172" s="47"/>
      <c r="AE172" s="45"/>
      <c r="AF172" s="46"/>
      <c r="AG172" s="47"/>
      <c r="AH172" s="45"/>
      <c r="AI172" s="46"/>
      <c r="AJ172" s="47"/>
      <c r="AK172" s="42"/>
      <c r="AL172" s="42"/>
      <c r="AM172" s="42"/>
    </row>
    <row r="174" ht="13.5" spans="3:39">
      <c r="C174" s="63" t="s">
        <v>245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 t="s">
        <v>233</v>
      </c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</row>
    <row r="175" ht="13.5"/>
    <row r="176" ht="27" customHeight="1" spans="3:39">
      <c r="C176" s="53" t="s">
        <v>261</v>
      </c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</row>
    <row r="181" customHeight="1" spans="3:39">
      <c r="C181" s="54" t="s">
        <v>262</v>
      </c>
      <c r="D181" s="54"/>
      <c r="E181" s="54"/>
      <c r="F181" s="54"/>
    </row>
    <row r="183" customHeight="1" spans="3:39">
      <c r="C183" s="8" t="s">
        <v>263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</row>
    <row r="184" customHeight="1" spans="3:39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</row>
    <row r="185" ht="28.5" customHeight="1" spans="3:39">
      <c r="C185" s="9" t="s">
        <v>264</v>
      </c>
      <c r="D185" s="9"/>
      <c r="E185" s="9"/>
      <c r="F185" s="9"/>
      <c r="G185" s="9"/>
      <c r="H185" s="9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9" t="s">
        <v>265</v>
      </c>
      <c r="V185" s="9"/>
      <c r="W185" s="9"/>
      <c r="X185" s="9"/>
      <c r="Y185" s="9"/>
      <c r="Z185" s="9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ht="28.5" customHeight="1" spans="3:39">
      <c r="C186" s="9" t="s">
        <v>266</v>
      </c>
      <c r="D186" s="9"/>
      <c r="E186" s="9"/>
      <c r="F186" s="9"/>
      <c r="G186" s="9"/>
      <c r="H186" s="9"/>
      <c r="I186" s="55" t="str">
        <f>IF(封面!D12="","",封面!D12)</f>
        <v/>
      </c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</row>
    <row r="187" ht="28.5" customHeight="1" spans="3:39">
      <c r="C187" s="9" t="s">
        <v>267</v>
      </c>
      <c r="D187" s="9"/>
      <c r="E187" s="9"/>
      <c r="F187" s="9"/>
      <c r="G187" s="9"/>
      <c r="H187" s="9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ht="28.5" customHeight="1" spans="3:39">
      <c r="C188" s="9" t="s">
        <v>268</v>
      </c>
      <c r="D188" s="9"/>
      <c r="E188" s="9"/>
      <c r="F188" s="9"/>
      <c r="G188" s="9"/>
      <c r="H188" s="9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9" t="s">
        <v>269</v>
      </c>
      <c r="V188" s="9"/>
      <c r="W188" s="9"/>
      <c r="X188" s="9"/>
      <c r="Y188" s="9"/>
      <c r="Z188" s="9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ht="28.5" customHeight="1" spans="3:39">
      <c r="C189" s="9" t="s">
        <v>270</v>
      </c>
      <c r="D189" s="9"/>
      <c r="E189" s="9"/>
      <c r="F189" s="9"/>
      <c r="G189" s="9"/>
      <c r="H189" s="9"/>
      <c r="I189" s="2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8"/>
      <c r="U189" s="9" t="s">
        <v>271</v>
      </c>
      <c r="V189" s="9"/>
      <c r="W189" s="9"/>
      <c r="X189" s="9"/>
      <c r="Y189" s="9"/>
      <c r="Z189" s="9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4" customHeight="1" spans="3:39">
      <c r="C194" s="8" t="s">
        <v>272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customHeight="1" spans="3:39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ht="28.5" customHeight="1" spans="3:39">
      <c r="C196" s="9" t="s">
        <v>264</v>
      </c>
      <c r="D196" s="9"/>
      <c r="E196" s="9"/>
      <c r="F196" s="9"/>
      <c r="G196" s="9"/>
      <c r="H196" s="9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9" t="s">
        <v>265</v>
      </c>
      <c r="V196" s="9"/>
      <c r="W196" s="9"/>
      <c r="X196" s="9"/>
      <c r="Y196" s="9"/>
      <c r="Z196" s="9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</row>
    <row r="197" ht="28.5" customHeight="1" spans="3:39">
      <c r="C197" s="9" t="s">
        <v>266</v>
      </c>
      <c r="D197" s="9"/>
      <c r="E197" s="9"/>
      <c r="F197" s="9"/>
      <c r="G197" s="9"/>
      <c r="H197" s="9"/>
      <c r="I197" s="55" t="str">
        <f>IF(封面!D12="","",封面!D12)</f>
        <v/>
      </c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</row>
    <row r="198" ht="28.5" customHeight="1" spans="3:39">
      <c r="C198" s="9" t="s">
        <v>267</v>
      </c>
      <c r="D198" s="9"/>
      <c r="E198" s="9"/>
      <c r="F198" s="9"/>
      <c r="G198" s="9"/>
      <c r="H198" s="9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</row>
    <row r="199" ht="28.5" customHeight="1" spans="3:39">
      <c r="C199" s="9" t="s">
        <v>268</v>
      </c>
      <c r="D199" s="9"/>
      <c r="E199" s="9"/>
      <c r="F199" s="9"/>
      <c r="G199" s="9"/>
      <c r="H199" s="9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9" t="s">
        <v>269</v>
      </c>
      <c r="V199" s="9"/>
      <c r="W199" s="9"/>
      <c r="X199" s="9"/>
      <c r="Y199" s="9"/>
      <c r="Z199" s="9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</row>
    <row r="200" ht="28.5" customHeight="1" spans="3:39">
      <c r="C200" s="9" t="s">
        <v>270</v>
      </c>
      <c r="D200" s="9"/>
      <c r="E200" s="9"/>
      <c r="F200" s="9"/>
      <c r="G200" s="9"/>
      <c r="H200" s="9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9" t="s">
        <v>271</v>
      </c>
      <c r="V200" s="9"/>
      <c r="W200" s="9"/>
      <c r="X200" s="9"/>
      <c r="Y200" s="9"/>
      <c r="Z200" s="9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</row>
  </sheetData>
  <sheetProtection password="8C10" sheet="1" objects="1" scenarios="1"/>
  <mergeCells count="776">
    <mergeCell ref="C5:AM5"/>
    <mergeCell ref="C8:I8"/>
    <mergeCell ref="J8:AM8"/>
    <mergeCell ref="C9:V9"/>
    <mergeCell ref="W9:AM9"/>
    <mergeCell ref="C10:I10"/>
    <mergeCell ref="J10:S10"/>
    <mergeCell ref="T10:AB10"/>
    <mergeCell ref="AC10:AM10"/>
    <mergeCell ref="C11:I11"/>
    <mergeCell ref="J11:S11"/>
    <mergeCell ref="T11:AB11"/>
    <mergeCell ref="AC11:AM11"/>
    <mergeCell ref="C12:I12"/>
    <mergeCell ref="J12:AM12"/>
    <mergeCell ref="C13:I13"/>
    <mergeCell ref="J13:AM13"/>
    <mergeCell ref="C14:I14"/>
    <mergeCell ref="J14:AM14"/>
    <mergeCell ref="C15:I15"/>
    <mergeCell ref="J15:AM15"/>
    <mergeCell ref="C16:I16"/>
    <mergeCell ref="J16:S16"/>
    <mergeCell ref="T16:AB16"/>
    <mergeCell ref="AC16:AM16"/>
    <mergeCell ref="C17:I17"/>
    <mergeCell ref="J17:S17"/>
    <mergeCell ref="T17:AB17"/>
    <mergeCell ref="AC17:AM17"/>
    <mergeCell ref="C18:I18"/>
    <mergeCell ref="J18:S18"/>
    <mergeCell ref="T18:AB18"/>
    <mergeCell ref="AC18:AM18"/>
    <mergeCell ref="C19:AM19"/>
    <mergeCell ref="C20:I20"/>
    <mergeCell ref="J20:N20"/>
    <mergeCell ref="O20:P20"/>
    <mergeCell ref="Q20:S20"/>
    <mergeCell ref="T20:U20"/>
    <mergeCell ref="V20:AM20"/>
    <mergeCell ref="C21:I21"/>
    <mergeCell ref="J21:N21"/>
    <mergeCell ref="O21:P21"/>
    <mergeCell ref="Q21:S21"/>
    <mergeCell ref="T21:U21"/>
    <mergeCell ref="V21:X21"/>
    <mergeCell ref="Y21:Z21"/>
    <mergeCell ref="AA21:AM21"/>
    <mergeCell ref="Y35:AJ35"/>
    <mergeCell ref="Y38:AJ38"/>
    <mergeCell ref="Y39:AJ39"/>
    <mergeCell ref="Y40:AB40"/>
    <mergeCell ref="AC40:AD40"/>
    <mergeCell ref="AF40:AG40"/>
    <mergeCell ref="C43:F43"/>
    <mergeCell ref="G43:U43"/>
    <mergeCell ref="V43:Z43"/>
    <mergeCell ref="AA43:AG43"/>
    <mergeCell ref="AH43:AM43"/>
    <mergeCell ref="C44:F44"/>
    <mergeCell ref="G44:U44"/>
    <mergeCell ref="V44:Z44"/>
    <mergeCell ref="AA44:AG44"/>
    <mergeCell ref="AH44:AM44"/>
    <mergeCell ref="C45:F45"/>
    <mergeCell ref="G45:U45"/>
    <mergeCell ref="V45:Z45"/>
    <mergeCell ref="AA45:AG45"/>
    <mergeCell ref="AH45:AM45"/>
    <mergeCell ref="C46:F46"/>
    <mergeCell ref="G46:U46"/>
    <mergeCell ref="V46:Z46"/>
    <mergeCell ref="AA46:AG46"/>
    <mergeCell ref="AH46:AM46"/>
    <mergeCell ref="C47:F47"/>
    <mergeCell ref="G47:U47"/>
    <mergeCell ref="V47:Z47"/>
    <mergeCell ref="AA47:AG47"/>
    <mergeCell ref="AH47:AM47"/>
    <mergeCell ref="C48:F48"/>
    <mergeCell ref="G48:U48"/>
    <mergeCell ref="V48:Z48"/>
    <mergeCell ref="AA48:AG48"/>
    <mergeCell ref="AH48:AM48"/>
    <mergeCell ref="C49:F49"/>
    <mergeCell ref="G49:U49"/>
    <mergeCell ref="V49:Z49"/>
    <mergeCell ref="AA49:AG49"/>
    <mergeCell ref="AH49:AM49"/>
    <mergeCell ref="C50:F50"/>
    <mergeCell ref="G50:U50"/>
    <mergeCell ref="V50:Z50"/>
    <mergeCell ref="AA50:AG50"/>
    <mergeCell ref="AH50:AM50"/>
    <mergeCell ref="C51:F51"/>
    <mergeCell ref="G51:U51"/>
    <mergeCell ref="V51:Z51"/>
    <mergeCell ref="AA51:AG51"/>
    <mergeCell ref="AH51:AM51"/>
    <mergeCell ref="C52:F52"/>
    <mergeCell ref="G52:U52"/>
    <mergeCell ref="V52:Z52"/>
    <mergeCell ref="AA52:AG52"/>
    <mergeCell ref="AH52:AM52"/>
    <mergeCell ref="C53:F53"/>
    <mergeCell ref="G53:U53"/>
    <mergeCell ref="V53:Z53"/>
    <mergeCell ref="AA53:AG53"/>
    <mergeCell ref="AH53:AM53"/>
    <mergeCell ref="C54:F54"/>
    <mergeCell ref="G54:U54"/>
    <mergeCell ref="V54:Z54"/>
    <mergeCell ref="AA54:AG54"/>
    <mergeCell ref="AH54:AM54"/>
    <mergeCell ref="C55:F55"/>
    <mergeCell ref="G55:U55"/>
    <mergeCell ref="V55:Z55"/>
    <mergeCell ref="AA55:AG55"/>
    <mergeCell ref="AH55:AM55"/>
    <mergeCell ref="C56:F56"/>
    <mergeCell ref="G56:U56"/>
    <mergeCell ref="V56:Z56"/>
    <mergeCell ref="AA56:AG56"/>
    <mergeCell ref="AH56:AM56"/>
    <mergeCell ref="C57:F57"/>
    <mergeCell ref="G57:U57"/>
    <mergeCell ref="V57:Z57"/>
    <mergeCell ref="AA57:AG57"/>
    <mergeCell ref="AH57:AM57"/>
    <mergeCell ref="C58:F58"/>
    <mergeCell ref="G58:U58"/>
    <mergeCell ref="V58:Z58"/>
    <mergeCell ref="AA58:AG58"/>
    <mergeCell ref="AH58:AM58"/>
    <mergeCell ref="C59:F59"/>
    <mergeCell ref="G59:U59"/>
    <mergeCell ref="V59:Z59"/>
    <mergeCell ref="AA59:AG59"/>
    <mergeCell ref="AH59:AM59"/>
    <mergeCell ref="C60:F60"/>
    <mergeCell ref="G60:U60"/>
    <mergeCell ref="V60:Z60"/>
    <mergeCell ref="AA60:AG60"/>
    <mergeCell ref="AH60:AM60"/>
    <mergeCell ref="C61:F61"/>
    <mergeCell ref="G61:U61"/>
    <mergeCell ref="V61:Z61"/>
    <mergeCell ref="AA61:AG61"/>
    <mergeCell ref="AH61:AM61"/>
    <mergeCell ref="C62:F62"/>
    <mergeCell ref="G62:U62"/>
    <mergeCell ref="V62:Z62"/>
    <mergeCell ref="AA62:AG62"/>
    <mergeCell ref="AH62:AM62"/>
    <mergeCell ref="C64:U64"/>
    <mergeCell ref="V64:AM64"/>
    <mergeCell ref="C65:AH65"/>
    <mergeCell ref="Y71:AJ71"/>
    <mergeCell ref="Y74:AJ74"/>
    <mergeCell ref="Y75:AJ75"/>
    <mergeCell ref="Y76:AB76"/>
    <mergeCell ref="AC76:AD76"/>
    <mergeCell ref="AF76:AG76"/>
    <mergeCell ref="C78:F78"/>
    <mergeCell ref="G78:U78"/>
    <mergeCell ref="V78:Z78"/>
    <mergeCell ref="AA78:AG78"/>
    <mergeCell ref="AH78:AM78"/>
    <mergeCell ref="C79:F79"/>
    <mergeCell ref="G79:U79"/>
    <mergeCell ref="V79:Z79"/>
    <mergeCell ref="AA79:AG79"/>
    <mergeCell ref="AH79:AM79"/>
    <mergeCell ref="C80:F80"/>
    <mergeCell ref="G80:U80"/>
    <mergeCell ref="V80:Z80"/>
    <mergeCell ref="AA80:AG80"/>
    <mergeCell ref="AH80:AM80"/>
    <mergeCell ref="C81:F81"/>
    <mergeCell ref="G81:U81"/>
    <mergeCell ref="V81:Z81"/>
    <mergeCell ref="AA81:AG81"/>
    <mergeCell ref="AH81:AM81"/>
    <mergeCell ref="C82:F82"/>
    <mergeCell ref="G82:U82"/>
    <mergeCell ref="V82:Z82"/>
    <mergeCell ref="AA82:AG82"/>
    <mergeCell ref="AH82:AM82"/>
    <mergeCell ref="C83:F83"/>
    <mergeCell ref="G83:U83"/>
    <mergeCell ref="V83:Z83"/>
    <mergeCell ref="AA83:AG83"/>
    <mergeCell ref="AH83:AM83"/>
    <mergeCell ref="C84:F84"/>
    <mergeCell ref="G84:U84"/>
    <mergeCell ref="V84:Z84"/>
    <mergeCell ref="AA84:AG84"/>
    <mergeCell ref="AH84:AM84"/>
    <mergeCell ref="C85:F85"/>
    <mergeCell ref="G85:U85"/>
    <mergeCell ref="V85:Z85"/>
    <mergeCell ref="AA85:AG85"/>
    <mergeCell ref="AH85:AM85"/>
    <mergeCell ref="C86:F86"/>
    <mergeCell ref="G86:U86"/>
    <mergeCell ref="V86:Z86"/>
    <mergeCell ref="AA86:AG86"/>
    <mergeCell ref="AH86:AM86"/>
    <mergeCell ref="C87:F87"/>
    <mergeCell ref="G87:U87"/>
    <mergeCell ref="V87:Z87"/>
    <mergeCell ref="AA87:AG87"/>
    <mergeCell ref="AH87:AM87"/>
    <mergeCell ref="C88:F88"/>
    <mergeCell ref="G88:U88"/>
    <mergeCell ref="V88:Z88"/>
    <mergeCell ref="AA88:AG88"/>
    <mergeCell ref="AH88:AM88"/>
    <mergeCell ref="C89:F89"/>
    <mergeCell ref="G89:U89"/>
    <mergeCell ref="V89:Z89"/>
    <mergeCell ref="AA89:AG89"/>
    <mergeCell ref="AH89:AM89"/>
    <mergeCell ref="C90:F90"/>
    <mergeCell ref="G90:U90"/>
    <mergeCell ref="V90:Z90"/>
    <mergeCell ref="AA90:AG90"/>
    <mergeCell ref="AH90:AM90"/>
    <mergeCell ref="C91:F91"/>
    <mergeCell ref="G91:U91"/>
    <mergeCell ref="V91:Z91"/>
    <mergeCell ref="AA91:AG91"/>
    <mergeCell ref="AH91:AM91"/>
    <mergeCell ref="C92:F92"/>
    <mergeCell ref="G92:U92"/>
    <mergeCell ref="V92:Z92"/>
    <mergeCell ref="AA92:AG92"/>
    <mergeCell ref="AH92:AM92"/>
    <mergeCell ref="C93:F93"/>
    <mergeCell ref="G93:U93"/>
    <mergeCell ref="V93:Z93"/>
    <mergeCell ref="AA93:AG93"/>
    <mergeCell ref="AH93:AM93"/>
    <mergeCell ref="C94:F94"/>
    <mergeCell ref="G94:U94"/>
    <mergeCell ref="V94:Z94"/>
    <mergeCell ref="AA94:AG94"/>
    <mergeCell ref="AH94:AM94"/>
    <mergeCell ref="C95:F95"/>
    <mergeCell ref="G95:U95"/>
    <mergeCell ref="V95:Z95"/>
    <mergeCell ref="AA95:AG95"/>
    <mergeCell ref="AH95:AM95"/>
    <mergeCell ref="C96:F96"/>
    <mergeCell ref="G96:U96"/>
    <mergeCell ref="V96:Z96"/>
    <mergeCell ref="AA96:AG96"/>
    <mergeCell ref="AH96:AM96"/>
    <mergeCell ref="C97:F97"/>
    <mergeCell ref="G97:U97"/>
    <mergeCell ref="V97:Z97"/>
    <mergeCell ref="AA97:AG97"/>
    <mergeCell ref="AH97:AM97"/>
    <mergeCell ref="C98:F98"/>
    <mergeCell ref="G98:U98"/>
    <mergeCell ref="V98:Z98"/>
    <mergeCell ref="AA98:AG98"/>
    <mergeCell ref="AH98:AM98"/>
    <mergeCell ref="C99:F99"/>
    <mergeCell ref="G99:U99"/>
    <mergeCell ref="V99:Z99"/>
    <mergeCell ref="AA99:AG99"/>
    <mergeCell ref="AH99:AM99"/>
    <mergeCell ref="C100:F100"/>
    <mergeCell ref="G100:U100"/>
    <mergeCell ref="V100:Z100"/>
    <mergeCell ref="AA100:AG100"/>
    <mergeCell ref="AH100:AM100"/>
    <mergeCell ref="C101:F101"/>
    <mergeCell ref="G101:U101"/>
    <mergeCell ref="V101:Z101"/>
    <mergeCell ref="AA101:AG101"/>
    <mergeCell ref="AH101:AM101"/>
    <mergeCell ref="C102:F102"/>
    <mergeCell ref="G102:U102"/>
    <mergeCell ref="V102:Z102"/>
    <mergeCell ref="AA102:AG102"/>
    <mergeCell ref="AH102:AM102"/>
    <mergeCell ref="C103:F103"/>
    <mergeCell ref="G103:U103"/>
    <mergeCell ref="V103:Z103"/>
    <mergeCell ref="AA103:AG103"/>
    <mergeCell ref="AH103:AM103"/>
    <mergeCell ref="C104:F104"/>
    <mergeCell ref="G104:U104"/>
    <mergeCell ref="V104:Z104"/>
    <mergeCell ref="AA104:AG104"/>
    <mergeCell ref="AH104:AM104"/>
    <mergeCell ref="C105:F105"/>
    <mergeCell ref="G105:U105"/>
    <mergeCell ref="V105:Z105"/>
    <mergeCell ref="AA105:AG105"/>
    <mergeCell ref="AH105:AM105"/>
    <mergeCell ref="C106:F106"/>
    <mergeCell ref="G106:U106"/>
    <mergeCell ref="V106:Z106"/>
    <mergeCell ref="AA106:AG106"/>
    <mergeCell ref="AH106:AM106"/>
    <mergeCell ref="C107:F107"/>
    <mergeCell ref="G107:U107"/>
    <mergeCell ref="V107:Z107"/>
    <mergeCell ref="AA107:AG107"/>
    <mergeCell ref="AH107:AM107"/>
    <mergeCell ref="C108:F108"/>
    <mergeCell ref="G108:U108"/>
    <mergeCell ref="V108:Z108"/>
    <mergeCell ref="AA108:AG108"/>
    <mergeCell ref="AH108:AM108"/>
    <mergeCell ref="C110:U110"/>
    <mergeCell ref="V110:AM110"/>
    <mergeCell ref="C112:AH112"/>
    <mergeCell ref="Y121:AJ121"/>
    <mergeCell ref="Y124:AJ124"/>
    <mergeCell ref="Y125:AJ125"/>
    <mergeCell ref="Y126:AB126"/>
    <mergeCell ref="AC126:AD126"/>
    <mergeCell ref="AF126:AG126"/>
    <mergeCell ref="C128:H128"/>
    <mergeCell ref="I128:L128"/>
    <mergeCell ref="M128:V128"/>
    <mergeCell ref="W128:X128"/>
    <mergeCell ref="Y128:AD128"/>
    <mergeCell ref="AE128:AJ128"/>
    <mergeCell ref="AK128:AM128"/>
    <mergeCell ref="C129:H129"/>
    <mergeCell ref="I129:L129"/>
    <mergeCell ref="M129:V129"/>
    <mergeCell ref="W129:X129"/>
    <mergeCell ref="Y129:AA129"/>
    <mergeCell ref="AB129:AD129"/>
    <mergeCell ref="AE129:AG129"/>
    <mergeCell ref="AH129:AJ129"/>
    <mergeCell ref="AK129:AM129"/>
    <mergeCell ref="C130:H130"/>
    <mergeCell ref="I130:L130"/>
    <mergeCell ref="M130:V130"/>
    <mergeCell ref="W130:X130"/>
    <mergeCell ref="Y130:AA130"/>
    <mergeCell ref="AB130:AD130"/>
    <mergeCell ref="AE130:AG130"/>
    <mergeCell ref="AH130:AJ130"/>
    <mergeCell ref="AK130:AM130"/>
    <mergeCell ref="E131:H131"/>
    <mergeCell ref="I131:L131"/>
    <mergeCell ref="M131:V131"/>
    <mergeCell ref="W131:X131"/>
    <mergeCell ref="Y131:AA131"/>
    <mergeCell ref="AB131:AD131"/>
    <mergeCell ref="AE131:AG131"/>
    <mergeCell ref="AH131:AJ131"/>
    <mergeCell ref="AK131:AM131"/>
    <mergeCell ref="E132:H132"/>
    <mergeCell ref="I132:L132"/>
    <mergeCell ref="M132:V132"/>
    <mergeCell ref="W132:X132"/>
    <mergeCell ref="Y132:AA132"/>
    <mergeCell ref="AB132:AD132"/>
    <mergeCell ref="AE132:AG132"/>
    <mergeCell ref="AH132:AJ132"/>
    <mergeCell ref="AK132:AM132"/>
    <mergeCell ref="C133:H133"/>
    <mergeCell ref="I133:L133"/>
    <mergeCell ref="M133:V133"/>
    <mergeCell ref="W133:X133"/>
    <mergeCell ref="Y133:AA133"/>
    <mergeCell ref="AB133:AD133"/>
    <mergeCell ref="AE133:AG133"/>
    <mergeCell ref="AH133:AJ133"/>
    <mergeCell ref="AK133:AM133"/>
    <mergeCell ref="E134:H134"/>
    <mergeCell ref="I134:L134"/>
    <mergeCell ref="M134:V134"/>
    <mergeCell ref="W134:X134"/>
    <mergeCell ref="Y134:AA134"/>
    <mergeCell ref="AB134:AD134"/>
    <mergeCell ref="AE134:AG134"/>
    <mergeCell ref="AH134:AJ134"/>
    <mergeCell ref="AK134:AM134"/>
    <mergeCell ref="E135:H135"/>
    <mergeCell ref="I135:L135"/>
    <mergeCell ref="M135:V135"/>
    <mergeCell ref="W135:X135"/>
    <mergeCell ref="Y135:AA135"/>
    <mergeCell ref="AB135:AD135"/>
    <mergeCell ref="AE135:AG135"/>
    <mergeCell ref="AH135:AJ135"/>
    <mergeCell ref="AK135:AM135"/>
    <mergeCell ref="C136:H136"/>
    <mergeCell ref="I136:L136"/>
    <mergeCell ref="M136:V136"/>
    <mergeCell ref="W136:X136"/>
    <mergeCell ref="Y136:AA136"/>
    <mergeCell ref="AB136:AD136"/>
    <mergeCell ref="AE136:AG136"/>
    <mergeCell ref="AH136:AJ136"/>
    <mergeCell ref="AK136:AM136"/>
    <mergeCell ref="C137:H137"/>
    <mergeCell ref="I137:L137"/>
    <mergeCell ref="M137:V137"/>
    <mergeCell ref="W137:X137"/>
    <mergeCell ref="Y137:AA137"/>
    <mergeCell ref="AB137:AD137"/>
    <mergeCell ref="AE137:AG137"/>
    <mergeCell ref="AH137:AJ137"/>
    <mergeCell ref="AK137:AM137"/>
    <mergeCell ref="C138:H138"/>
    <mergeCell ref="I138:L138"/>
    <mergeCell ref="M138:V138"/>
    <mergeCell ref="W138:X138"/>
    <mergeCell ref="Y138:AA138"/>
    <mergeCell ref="AB138:AD138"/>
    <mergeCell ref="AE138:AG138"/>
    <mergeCell ref="AH138:AJ138"/>
    <mergeCell ref="AK138:AM138"/>
    <mergeCell ref="C139:H139"/>
    <mergeCell ref="I139:L139"/>
    <mergeCell ref="M139:V139"/>
    <mergeCell ref="W139:X139"/>
    <mergeCell ref="Y139:AA139"/>
    <mergeCell ref="AB139:AD139"/>
    <mergeCell ref="AE139:AG139"/>
    <mergeCell ref="AH139:AJ139"/>
    <mergeCell ref="AK139:AM139"/>
    <mergeCell ref="C140:H140"/>
    <mergeCell ref="I140:L140"/>
    <mergeCell ref="M140:V140"/>
    <mergeCell ref="W140:X140"/>
    <mergeCell ref="Y140:AA140"/>
    <mergeCell ref="AB140:AD140"/>
    <mergeCell ref="AE140:AG140"/>
    <mergeCell ref="AH140:AJ140"/>
    <mergeCell ref="AK140:AM140"/>
    <mergeCell ref="C141:H141"/>
    <mergeCell ref="I141:L141"/>
    <mergeCell ref="M141:V141"/>
    <mergeCell ref="W141:X141"/>
    <mergeCell ref="Y141:AA141"/>
    <mergeCell ref="AB141:AD141"/>
    <mergeCell ref="AE141:AG141"/>
    <mergeCell ref="AH141:AJ141"/>
    <mergeCell ref="AK141:AM141"/>
    <mergeCell ref="C142:H142"/>
    <mergeCell ref="I142:L142"/>
    <mergeCell ref="M142:V142"/>
    <mergeCell ref="W142:X142"/>
    <mergeCell ref="Y142:AA142"/>
    <mergeCell ref="AB142:AD142"/>
    <mergeCell ref="AE142:AG142"/>
    <mergeCell ref="AH142:AJ142"/>
    <mergeCell ref="AK142:AM142"/>
    <mergeCell ref="C143:H143"/>
    <mergeCell ref="I143:L143"/>
    <mergeCell ref="M143:V143"/>
    <mergeCell ref="W143:X143"/>
    <mergeCell ref="Y143:AA143"/>
    <mergeCell ref="AB143:AD143"/>
    <mergeCell ref="AE143:AG143"/>
    <mergeCell ref="AH143:AJ143"/>
    <mergeCell ref="AK143:AM143"/>
    <mergeCell ref="C144:H144"/>
    <mergeCell ref="I144:L144"/>
    <mergeCell ref="M144:V144"/>
    <mergeCell ref="W144:X144"/>
    <mergeCell ref="Y144:AA144"/>
    <mergeCell ref="AB144:AD144"/>
    <mergeCell ref="AE144:AG144"/>
    <mergeCell ref="AH144:AJ144"/>
    <mergeCell ref="AK144:AM144"/>
    <mergeCell ref="C145:H145"/>
    <mergeCell ref="I145:L145"/>
    <mergeCell ref="M145:V145"/>
    <mergeCell ref="W145:X145"/>
    <mergeCell ref="Y145:AA145"/>
    <mergeCell ref="AB145:AD145"/>
    <mergeCell ref="AE145:AG145"/>
    <mergeCell ref="AH145:AJ145"/>
    <mergeCell ref="AK145:AM145"/>
    <mergeCell ref="C146:H146"/>
    <mergeCell ref="I146:L146"/>
    <mergeCell ref="M146:V146"/>
    <mergeCell ref="W146:X146"/>
    <mergeCell ref="Y146:AA146"/>
    <mergeCell ref="AB146:AD146"/>
    <mergeCell ref="AE146:AG146"/>
    <mergeCell ref="AH146:AJ146"/>
    <mergeCell ref="AK146:AM146"/>
    <mergeCell ref="C147:H147"/>
    <mergeCell ref="I147:L147"/>
    <mergeCell ref="M147:V147"/>
    <mergeCell ref="W147:X147"/>
    <mergeCell ref="Y147:AA147"/>
    <mergeCell ref="AB147:AD147"/>
    <mergeCell ref="AE147:AG147"/>
    <mergeCell ref="AH147:AJ147"/>
    <mergeCell ref="AK147:AM147"/>
    <mergeCell ref="C148:H148"/>
    <mergeCell ref="I148:L148"/>
    <mergeCell ref="M148:V148"/>
    <mergeCell ref="W148:X148"/>
    <mergeCell ref="Y148:AA148"/>
    <mergeCell ref="AB148:AD148"/>
    <mergeCell ref="AE148:AG148"/>
    <mergeCell ref="AH148:AJ148"/>
    <mergeCell ref="AK148:AM148"/>
    <mergeCell ref="C149:H149"/>
    <mergeCell ref="I149:L149"/>
    <mergeCell ref="M149:V149"/>
    <mergeCell ref="W149:X149"/>
    <mergeCell ref="Y149:AA149"/>
    <mergeCell ref="AB149:AD149"/>
    <mergeCell ref="AE149:AG149"/>
    <mergeCell ref="AH149:AJ149"/>
    <mergeCell ref="AK149:AM149"/>
    <mergeCell ref="C150:H150"/>
    <mergeCell ref="I150:L150"/>
    <mergeCell ref="M150:V150"/>
    <mergeCell ref="W150:X150"/>
    <mergeCell ref="Y150:AA150"/>
    <mergeCell ref="AB150:AD150"/>
    <mergeCell ref="AE150:AG150"/>
    <mergeCell ref="AH150:AJ150"/>
    <mergeCell ref="AK150:AM150"/>
    <mergeCell ref="C151:H151"/>
    <mergeCell ref="I151:L151"/>
    <mergeCell ref="M151:V151"/>
    <mergeCell ref="W151:X151"/>
    <mergeCell ref="Y151:AA151"/>
    <mergeCell ref="AB151:AD151"/>
    <mergeCell ref="AE151:AG151"/>
    <mergeCell ref="AH151:AJ151"/>
    <mergeCell ref="AK151:AM151"/>
    <mergeCell ref="C152:H152"/>
    <mergeCell ref="I152:L152"/>
    <mergeCell ref="M152:V152"/>
    <mergeCell ref="W152:X152"/>
    <mergeCell ref="Y152:AA152"/>
    <mergeCell ref="AB152:AD152"/>
    <mergeCell ref="AE152:AG152"/>
    <mergeCell ref="AH152:AJ152"/>
    <mergeCell ref="AK152:AM152"/>
    <mergeCell ref="C153:H153"/>
    <mergeCell ref="I153:L153"/>
    <mergeCell ref="M153:V153"/>
    <mergeCell ref="W153:X153"/>
    <mergeCell ref="Y153:AA153"/>
    <mergeCell ref="AB153:AD153"/>
    <mergeCell ref="AE153:AG153"/>
    <mergeCell ref="AH153:AJ153"/>
    <mergeCell ref="AK153:AM153"/>
    <mergeCell ref="C154:H154"/>
    <mergeCell ref="I154:L154"/>
    <mergeCell ref="M154:V154"/>
    <mergeCell ref="W154:X154"/>
    <mergeCell ref="Y154:AA154"/>
    <mergeCell ref="AB154:AD154"/>
    <mergeCell ref="AE154:AG154"/>
    <mergeCell ref="AH154:AJ154"/>
    <mergeCell ref="AK154:AM154"/>
    <mergeCell ref="C155:H155"/>
    <mergeCell ref="I155:L155"/>
    <mergeCell ref="M155:V155"/>
    <mergeCell ref="W155:X155"/>
    <mergeCell ref="Y155:AA155"/>
    <mergeCell ref="AB155:AD155"/>
    <mergeCell ref="AE155:AG155"/>
    <mergeCell ref="AH155:AJ155"/>
    <mergeCell ref="AK155:AM155"/>
    <mergeCell ref="C156:H156"/>
    <mergeCell ref="I156:L156"/>
    <mergeCell ref="M156:V156"/>
    <mergeCell ref="W156:X156"/>
    <mergeCell ref="Y156:AA156"/>
    <mergeCell ref="AB156:AD156"/>
    <mergeCell ref="AE156:AG156"/>
    <mergeCell ref="AH156:AJ156"/>
    <mergeCell ref="AK156:AM156"/>
    <mergeCell ref="C157:H157"/>
    <mergeCell ref="I157:L157"/>
    <mergeCell ref="M157:V157"/>
    <mergeCell ref="W157:X157"/>
    <mergeCell ref="Y157:AA157"/>
    <mergeCell ref="AB157:AD157"/>
    <mergeCell ref="AE157:AG157"/>
    <mergeCell ref="AH157:AJ157"/>
    <mergeCell ref="AK157:AM157"/>
    <mergeCell ref="C158:H158"/>
    <mergeCell ref="I158:L158"/>
    <mergeCell ref="M158:V158"/>
    <mergeCell ref="W158:X158"/>
    <mergeCell ref="Y158:AA158"/>
    <mergeCell ref="AB158:AD158"/>
    <mergeCell ref="AE158:AG158"/>
    <mergeCell ref="AH158:AJ158"/>
    <mergeCell ref="AK158:AM158"/>
    <mergeCell ref="C159:H159"/>
    <mergeCell ref="I159:L159"/>
    <mergeCell ref="M159:V159"/>
    <mergeCell ref="W159:X159"/>
    <mergeCell ref="Y159:AA159"/>
    <mergeCell ref="AB159:AD159"/>
    <mergeCell ref="AE159:AG159"/>
    <mergeCell ref="AH159:AJ159"/>
    <mergeCell ref="AK159:AM159"/>
    <mergeCell ref="C160:H160"/>
    <mergeCell ref="I160:L160"/>
    <mergeCell ref="M160:V160"/>
    <mergeCell ref="W160:X160"/>
    <mergeCell ref="Y160:AA160"/>
    <mergeCell ref="AB160:AD160"/>
    <mergeCell ref="AE160:AG160"/>
    <mergeCell ref="AH160:AJ160"/>
    <mergeCell ref="AK160:AM160"/>
    <mergeCell ref="C161:H161"/>
    <mergeCell ref="I161:L161"/>
    <mergeCell ref="M161:V161"/>
    <mergeCell ref="W161:X161"/>
    <mergeCell ref="Y161:AA161"/>
    <mergeCell ref="AB161:AD161"/>
    <mergeCell ref="AE161:AG161"/>
    <mergeCell ref="AH161:AJ161"/>
    <mergeCell ref="AK161:AM161"/>
    <mergeCell ref="C162:H162"/>
    <mergeCell ref="I162:L162"/>
    <mergeCell ref="M162:V162"/>
    <mergeCell ref="W162:X162"/>
    <mergeCell ref="Y162:AA162"/>
    <mergeCell ref="AB162:AD162"/>
    <mergeCell ref="AE162:AG162"/>
    <mergeCell ref="AH162:AJ162"/>
    <mergeCell ref="AK162:AM162"/>
    <mergeCell ref="C163:H163"/>
    <mergeCell ref="I163:L163"/>
    <mergeCell ref="M163:V163"/>
    <mergeCell ref="W163:X163"/>
    <mergeCell ref="Y163:AA163"/>
    <mergeCell ref="AB163:AD163"/>
    <mergeCell ref="AE163:AG163"/>
    <mergeCell ref="AH163:AJ163"/>
    <mergeCell ref="AK163:AM163"/>
    <mergeCell ref="C164:H164"/>
    <mergeCell ref="I164:L164"/>
    <mergeCell ref="M164:V164"/>
    <mergeCell ref="W164:X164"/>
    <mergeCell ref="Y164:AA164"/>
    <mergeCell ref="AB164:AD164"/>
    <mergeCell ref="AE164:AG164"/>
    <mergeCell ref="AH164:AJ164"/>
    <mergeCell ref="AK164:AM164"/>
    <mergeCell ref="C165:H165"/>
    <mergeCell ref="I165:L165"/>
    <mergeCell ref="M165:V165"/>
    <mergeCell ref="W165:X165"/>
    <mergeCell ref="Y165:AA165"/>
    <mergeCell ref="AB165:AD165"/>
    <mergeCell ref="AE165:AG165"/>
    <mergeCell ref="AH165:AJ165"/>
    <mergeCell ref="AK165:AM165"/>
    <mergeCell ref="C166:H166"/>
    <mergeCell ref="I166:L166"/>
    <mergeCell ref="M166:V166"/>
    <mergeCell ref="W166:X166"/>
    <mergeCell ref="Y166:AA166"/>
    <mergeCell ref="AB166:AD166"/>
    <mergeCell ref="AE166:AG166"/>
    <mergeCell ref="AH166:AJ166"/>
    <mergeCell ref="AK166:AM166"/>
    <mergeCell ref="C167:H167"/>
    <mergeCell ref="I167:L167"/>
    <mergeCell ref="M167:V167"/>
    <mergeCell ref="W167:X167"/>
    <mergeCell ref="Y167:AA167"/>
    <mergeCell ref="AB167:AD167"/>
    <mergeCell ref="AE167:AG167"/>
    <mergeCell ref="AH167:AJ167"/>
    <mergeCell ref="AK167:AM167"/>
    <mergeCell ref="C168:H168"/>
    <mergeCell ref="I168:L168"/>
    <mergeCell ref="M168:V168"/>
    <mergeCell ref="W168:X168"/>
    <mergeCell ref="Y168:AA168"/>
    <mergeCell ref="AB168:AD168"/>
    <mergeCell ref="AE168:AG168"/>
    <mergeCell ref="AH168:AJ168"/>
    <mergeCell ref="AK168:AM168"/>
    <mergeCell ref="C169:H169"/>
    <mergeCell ref="I169:L169"/>
    <mergeCell ref="M169:V169"/>
    <mergeCell ref="W169:X169"/>
    <mergeCell ref="Y169:AA169"/>
    <mergeCell ref="AB169:AD169"/>
    <mergeCell ref="AE169:AG169"/>
    <mergeCell ref="AH169:AJ169"/>
    <mergeCell ref="AK169:AM169"/>
    <mergeCell ref="C170:H170"/>
    <mergeCell ref="I170:L170"/>
    <mergeCell ref="M170:V170"/>
    <mergeCell ref="W170:X170"/>
    <mergeCell ref="Y170:AA170"/>
    <mergeCell ref="AB170:AD170"/>
    <mergeCell ref="AE170:AG170"/>
    <mergeCell ref="AH170:AJ170"/>
    <mergeCell ref="AK170:AM170"/>
    <mergeCell ref="C171:H171"/>
    <mergeCell ref="I171:L171"/>
    <mergeCell ref="M171:V171"/>
    <mergeCell ref="W171:X171"/>
    <mergeCell ref="Y171:AA171"/>
    <mergeCell ref="AB171:AD171"/>
    <mergeCell ref="AE171:AG171"/>
    <mergeCell ref="AH171:AJ171"/>
    <mergeCell ref="AK171:AM171"/>
    <mergeCell ref="C172:H172"/>
    <mergeCell ref="I172:L172"/>
    <mergeCell ref="M172:V172"/>
    <mergeCell ref="W172:X172"/>
    <mergeCell ref="Y172:AA172"/>
    <mergeCell ref="AB172:AD172"/>
    <mergeCell ref="AE172:AG172"/>
    <mergeCell ref="AH172:AJ172"/>
    <mergeCell ref="AK172:AM172"/>
    <mergeCell ref="C174:V174"/>
    <mergeCell ref="W174:AM174"/>
    <mergeCell ref="C176:AM176"/>
    <mergeCell ref="C185:H185"/>
    <mergeCell ref="I185:T185"/>
    <mergeCell ref="U185:Z185"/>
    <mergeCell ref="AA185:AM185"/>
    <mergeCell ref="C186:H186"/>
    <mergeCell ref="I186:AM186"/>
    <mergeCell ref="C187:H187"/>
    <mergeCell ref="I187:AM187"/>
    <mergeCell ref="C188:H188"/>
    <mergeCell ref="I188:T188"/>
    <mergeCell ref="U188:Z188"/>
    <mergeCell ref="AA188:AM188"/>
    <mergeCell ref="C189:H189"/>
    <mergeCell ref="I189:T189"/>
    <mergeCell ref="U189:Z189"/>
    <mergeCell ref="AA189:AM189"/>
    <mergeCell ref="C196:H196"/>
    <mergeCell ref="I196:T196"/>
    <mergeCell ref="U196:Z196"/>
    <mergeCell ref="AA196:AM196"/>
    <mergeCell ref="C197:H197"/>
    <mergeCell ref="I197:AM197"/>
    <mergeCell ref="C198:H198"/>
    <mergeCell ref="I198:AM198"/>
    <mergeCell ref="C199:H199"/>
    <mergeCell ref="I199:T199"/>
    <mergeCell ref="U199:Z199"/>
    <mergeCell ref="AA199:AM199"/>
    <mergeCell ref="C200:H200"/>
    <mergeCell ref="I200:T200"/>
    <mergeCell ref="U200:Z200"/>
    <mergeCell ref="AA200:AM200"/>
    <mergeCell ref="C131:D132"/>
    <mergeCell ref="C134:D135"/>
    <mergeCell ref="Y122:AJ123"/>
    <mergeCell ref="Y72:AJ73"/>
    <mergeCell ref="Y36:AJ37"/>
    <mergeCell ref="G23:AH24"/>
    <mergeCell ref="C31:AM32"/>
    <mergeCell ref="C183:AM184"/>
    <mergeCell ref="C194:AM195"/>
    <mergeCell ref="C118:AM119"/>
    <mergeCell ref="C68:AM69"/>
  </mergeCells>
  <dataValidations count="3">
    <dataValidation type="list" allowBlank="1" showInputMessage="1" showErrorMessage="1" promptTitle="注意" prompt="请点击右方下拉按钮,选择经济类型" sqref="J16:S16">
      <formula1>"国营企业,民营企业,合资及外资企业,其他企业"</formula1>
    </dataValidation>
    <dataValidation type="whole" operator="between" allowBlank="1" showInputMessage="1" showErrorMessage="1" error="      请填写整数!" sqref="Y130:AM172">
      <formula1>-999999999999</formula1>
      <formula2>999999999999</formula2>
    </dataValidation>
    <dataValidation type="whole" operator="between" allowBlank="1" showInputMessage="1" showErrorMessage="1" error="         请输入整数!" sqref="AA44:AM62 AA79:AM108">
      <formula1>-999999999999</formula1>
      <formula2>999999999999</formula2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Check Box 3" r:id="rId3">
              <controlPr locked="0" defaultSize="0">
                <anchor moveWithCells="1">
                  <from>
                    <xdr:col>9</xdr:col>
                    <xdr:colOff>85725</xdr:colOff>
                    <xdr:row>14</xdr:row>
                    <xdr:rowOff>28575</xdr:rowOff>
                  </from>
                  <to>
                    <xdr:col>13</xdr:col>
                    <xdr:colOff>85725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4">
              <controlPr locked="0" defaultSize="0">
                <anchor moveWithCells="1">
                  <from>
                    <xdr:col>14</xdr:col>
                    <xdr:colOff>57150</xdr:colOff>
                    <xdr:row>14</xdr:row>
                    <xdr:rowOff>19050</xdr:rowOff>
                  </from>
                  <to>
                    <xdr:col>18</xdr:col>
                    <xdr:colOff>95250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5">
              <controlPr locked="0" defaultSize="0">
                <anchor moveWithCells="1">
                  <from>
                    <xdr:col>19</xdr:col>
                    <xdr:colOff>9525</xdr:colOff>
                    <xdr:row>14</xdr:row>
                    <xdr:rowOff>19050</xdr:rowOff>
                  </from>
                  <to>
                    <xdr:col>23</xdr:col>
                    <xdr:colOff>28575</xdr:colOff>
                    <xdr:row>14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B3:AO184"/>
  <sheetViews>
    <sheetView showGridLines="0" topLeftCell="A63" workbookViewId="0">
      <selection activeCell="AC67" sqref="AC67:AD67"/>
    </sheetView>
  </sheetViews>
  <sheetFormatPr defaultColWidth="2.125" defaultRowHeight="14.25" customHeight="1"/>
  <cols>
    <col min="12" max="12" width="2.125" customWidth="1"/>
  </cols>
  <sheetData>
    <row r="3" ht="17.25" customHeight="1" spans="3:40">
      <c r="C3" s="7" t="s">
        <v>197</v>
      </c>
      <c r="D3" s="7"/>
      <c r="E3" s="7"/>
    </row>
    <row r="5" ht="27.75" customHeight="1" spans="3:40">
      <c r="C5" s="8" t="s">
        <v>183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customHeight="1" spans="3:40"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8" ht="29.25" hidden="1" customHeight="1" spans="3:40">
      <c r="C8" s="9" t="s">
        <v>19</v>
      </c>
      <c r="D8" s="9"/>
      <c r="E8" s="9"/>
      <c r="F8" s="9"/>
      <c r="G8" s="9"/>
      <c r="H8" s="9"/>
      <c r="I8" s="9"/>
      <c r="J8" s="10" t="s">
        <v>273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</row>
    <row r="9" ht="29.25" customHeight="1" spans="3:40">
      <c r="C9" s="9" t="s">
        <v>198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0" t="s">
        <v>274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ht="29.25" customHeight="1" spans="3:40">
      <c r="C10" s="9" t="s">
        <v>199</v>
      </c>
      <c r="D10" s="12"/>
      <c r="E10" s="12"/>
      <c r="F10" s="12"/>
      <c r="G10" s="12"/>
      <c r="H10" s="12"/>
      <c r="I10" s="12"/>
      <c r="J10" s="10" t="s">
        <v>275</v>
      </c>
      <c r="K10" s="10"/>
      <c r="L10" s="10"/>
      <c r="M10" s="10"/>
      <c r="N10" s="10"/>
      <c r="O10" s="10"/>
      <c r="P10" s="10"/>
      <c r="Q10" s="10"/>
      <c r="R10" s="10"/>
      <c r="S10" s="10"/>
      <c r="T10" s="9" t="s">
        <v>200</v>
      </c>
      <c r="U10" s="9"/>
      <c r="V10" s="9"/>
      <c r="W10" s="9"/>
      <c r="X10" s="9"/>
      <c r="Y10" s="9"/>
      <c r="Z10" s="9"/>
      <c r="AA10" s="9"/>
      <c r="AB10" s="9"/>
      <c r="AC10" s="10" t="s">
        <v>276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ht="29.25" customHeight="1" spans="3:40">
      <c r="C11" s="9" t="s">
        <v>201</v>
      </c>
      <c r="D11" s="9"/>
      <c r="E11" s="9"/>
      <c r="F11" s="9"/>
      <c r="G11" s="9"/>
      <c r="H11" s="9"/>
      <c r="I11" s="9"/>
      <c r="J11" s="10" t="s">
        <v>277</v>
      </c>
      <c r="K11" s="10"/>
      <c r="L11" s="10"/>
      <c r="M11" s="10"/>
      <c r="N11" s="10"/>
      <c r="O11" s="10"/>
      <c r="P11" s="10"/>
      <c r="Q11" s="10"/>
      <c r="R11" s="10"/>
      <c r="S11" s="10"/>
      <c r="T11" s="9" t="s">
        <v>202</v>
      </c>
      <c r="U11" s="9"/>
      <c r="V11" s="9"/>
      <c r="W11" s="9"/>
      <c r="X11" s="9"/>
      <c r="Y11" s="9"/>
      <c r="Z11" s="9"/>
      <c r="AA11" s="9"/>
      <c r="AB11" s="9"/>
      <c r="AC11" s="13" t="s">
        <v>278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ht="29.25" customHeight="1" spans="3:40">
      <c r="C12" s="9" t="s">
        <v>21</v>
      </c>
      <c r="D12" s="9"/>
      <c r="E12" s="9"/>
      <c r="F12" s="9"/>
      <c r="G12" s="9"/>
      <c r="H12" s="9"/>
      <c r="I12" s="9"/>
      <c r="J12" s="9" t="s">
        <v>279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ht="29.25" customHeight="1" spans="3:40">
      <c r="C13" s="9" t="s">
        <v>204</v>
      </c>
      <c r="D13" s="9"/>
      <c r="E13" s="9"/>
      <c r="F13" s="9"/>
      <c r="G13" s="9"/>
      <c r="H13" s="9"/>
      <c r="I13" s="9"/>
      <c r="J13" s="10" t="s">
        <v>280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ht="29.25" customHeight="1" spans="3:40">
      <c r="C14" s="9" t="s">
        <v>205</v>
      </c>
      <c r="D14" s="9"/>
      <c r="E14" s="9"/>
      <c r="F14" s="9"/>
      <c r="G14" s="9"/>
      <c r="H14" s="9"/>
      <c r="I14" s="9"/>
      <c r="J14" s="14" t="s">
        <v>281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ht="29.25" customHeight="1" spans="3:40">
      <c r="C15" s="9" t="s">
        <v>206</v>
      </c>
      <c r="D15" s="9"/>
      <c r="E15" s="9"/>
      <c r="F15" s="9"/>
      <c r="G15" s="9"/>
      <c r="H15" s="9"/>
      <c r="I15" s="9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7"/>
    </row>
    <row r="16" ht="29.25" customHeight="1" spans="3:40">
      <c r="C16" s="9" t="s">
        <v>28</v>
      </c>
      <c r="D16" s="9"/>
      <c r="E16" s="9"/>
      <c r="F16" s="9"/>
      <c r="G16" s="9"/>
      <c r="H16" s="9"/>
      <c r="I16" s="9"/>
      <c r="J16" s="10" t="s">
        <v>282</v>
      </c>
      <c r="K16" s="10"/>
      <c r="L16" s="10"/>
      <c r="M16" s="10"/>
      <c r="N16" s="10"/>
      <c r="O16" s="10"/>
      <c r="P16" s="10"/>
      <c r="Q16" s="10"/>
      <c r="R16" s="10"/>
      <c r="S16" s="10"/>
      <c r="T16" s="9" t="s">
        <v>22</v>
      </c>
      <c r="U16" s="9"/>
      <c r="V16" s="9"/>
      <c r="W16" s="9"/>
      <c r="X16" s="9"/>
      <c r="Y16" s="9"/>
      <c r="Z16" s="9"/>
      <c r="AA16" s="9"/>
      <c r="AB16" s="9"/>
      <c r="AC16" s="10" t="s">
        <v>283</v>
      </c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ht="29.25" customHeight="1" spans="3:41">
      <c r="C17" s="9" t="s">
        <v>32</v>
      </c>
      <c r="D17" s="9"/>
      <c r="E17" s="9"/>
      <c r="F17" s="9"/>
      <c r="G17" s="9"/>
      <c r="H17" s="9"/>
      <c r="I17" s="9"/>
      <c r="J17" s="10" t="s">
        <v>284</v>
      </c>
      <c r="K17" s="10"/>
      <c r="L17" s="10"/>
      <c r="M17" s="10"/>
      <c r="N17" s="10"/>
      <c r="O17" s="10"/>
      <c r="P17" s="10"/>
      <c r="Q17" s="10"/>
      <c r="R17" s="10"/>
      <c r="S17" s="10"/>
      <c r="T17" s="9" t="s">
        <v>31</v>
      </c>
      <c r="U17" s="9"/>
      <c r="V17" s="9"/>
      <c r="W17" s="9"/>
      <c r="X17" s="9"/>
      <c r="Y17" s="9"/>
      <c r="Z17" s="9"/>
      <c r="AA17" s="9"/>
      <c r="AB17" s="9"/>
      <c r="AC17" s="10" t="s">
        <v>285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ht="29.25" customHeight="1" spans="3:41">
      <c r="C18" s="9" t="s">
        <v>30</v>
      </c>
      <c r="D18" s="9"/>
      <c r="E18" s="9"/>
      <c r="F18" s="9"/>
      <c r="G18" s="9"/>
      <c r="H18" s="9"/>
      <c r="I18" s="9"/>
      <c r="J18" s="10" t="s">
        <v>286</v>
      </c>
      <c r="K18" s="10"/>
      <c r="L18" s="10"/>
      <c r="M18" s="10"/>
      <c r="N18" s="10"/>
      <c r="O18" s="10"/>
      <c r="P18" s="10"/>
      <c r="Q18" s="10"/>
      <c r="R18" s="10"/>
      <c r="S18" s="10"/>
      <c r="T18" s="9" t="s">
        <v>33</v>
      </c>
      <c r="U18" s="9"/>
      <c r="V18" s="9"/>
      <c r="W18" s="9"/>
      <c r="X18" s="9"/>
      <c r="Y18" s="9"/>
      <c r="Z18" s="9"/>
      <c r="AA18" s="9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ht="126.75" customHeight="1" spans="3:41">
      <c r="C19" s="18" t="s">
        <v>287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ht="27.75" customHeight="1" spans="3:41">
      <c r="C20" s="9" t="s">
        <v>288</v>
      </c>
      <c r="D20" s="9"/>
      <c r="E20" s="9"/>
      <c r="F20" s="9"/>
      <c r="G20" s="9"/>
      <c r="H20" s="9"/>
      <c r="I20" s="9"/>
      <c r="J20" s="19" t="s">
        <v>289</v>
      </c>
      <c r="K20" s="19"/>
      <c r="L20" s="19"/>
      <c r="M20" s="19"/>
      <c r="N20" s="20"/>
      <c r="O20" s="21" t="s">
        <v>192</v>
      </c>
      <c r="P20" s="22"/>
      <c r="Q20" s="23" t="s">
        <v>290</v>
      </c>
      <c r="R20" s="19"/>
      <c r="S20" s="20"/>
      <c r="T20" s="21" t="s">
        <v>193</v>
      </c>
      <c r="U20" s="22"/>
      <c r="V20" s="21"/>
      <c r="W20" s="24"/>
      <c r="X20" s="2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ht="27.75" customHeight="1" spans="3:41">
      <c r="C21" s="9" t="s">
        <v>291</v>
      </c>
      <c r="D21" s="9"/>
      <c r="E21" s="9"/>
      <c r="F21" s="9"/>
      <c r="G21" s="9"/>
      <c r="H21" s="9"/>
      <c r="I21" s="9"/>
      <c r="J21" s="25" t="s">
        <v>289</v>
      </c>
      <c r="K21" s="25"/>
      <c r="L21" s="25"/>
      <c r="M21" s="25"/>
      <c r="N21" s="25"/>
      <c r="O21" s="26" t="s">
        <v>192</v>
      </c>
      <c r="P21" s="26"/>
      <c r="Q21" s="25" t="s">
        <v>290</v>
      </c>
      <c r="R21" s="25"/>
      <c r="S21" s="25"/>
      <c r="T21" s="26" t="s">
        <v>193</v>
      </c>
      <c r="U21" s="26"/>
      <c r="V21" s="23" t="s">
        <v>290</v>
      </c>
      <c r="W21" s="10"/>
      <c r="X21" s="27"/>
      <c r="Y21" s="28" t="s">
        <v>210</v>
      </c>
      <c r="Z21" s="29"/>
      <c r="AA21" s="28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customHeight="1" spans="3:41"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Z22" s="30"/>
    </row>
    <row r="23" customHeight="1" spans="3:41">
      <c r="G23" s="31" t="s">
        <v>211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customHeight="1" spans="3:41"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6" customHeight="1" spans="3:41">
      <c r="C26" s="8" t="s">
        <v>212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customHeight="1" spans="3:41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9" customHeight="1" spans="3:41">
      <c r="Y29" s="32" t="s">
        <v>213</v>
      </c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3"/>
      <c r="AL29" s="33"/>
      <c r="AM29" s="33"/>
      <c r="AN29" s="33"/>
      <c r="AO29" s="33"/>
    </row>
    <row r="30" customHeight="1" spans="3:41">
      <c r="Y30" s="34" t="s">
        <v>214</v>
      </c>
      <c r="Z30" s="34"/>
      <c r="AA30" s="34"/>
      <c r="AB30" s="34"/>
      <c r="AC30" s="34"/>
      <c r="AD30" s="34"/>
      <c r="AE30" s="34"/>
      <c r="AF30" s="34"/>
      <c r="AG30" s="34"/>
      <c r="AH30" s="34"/>
      <c r="AI30" s="35"/>
      <c r="AJ30" s="35"/>
      <c r="AK30" s="35"/>
      <c r="AL30" s="35"/>
      <c r="AM30" s="35"/>
      <c r="AN30" s="35"/>
      <c r="AO30" s="35"/>
    </row>
    <row r="31" customHeight="1" spans="3:41">
      <c r="Y31" s="32" t="s">
        <v>215</v>
      </c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33"/>
    </row>
    <row r="32" customHeight="1" spans="3:41">
      <c r="Y32" s="32" t="s">
        <v>216</v>
      </c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3"/>
      <c r="AL32" s="33"/>
      <c r="AM32" s="33"/>
      <c r="AN32" s="33"/>
      <c r="AO32" s="33"/>
    </row>
    <row r="33" customHeight="1" spans="3:41">
      <c r="Y33" s="36" t="s">
        <v>217</v>
      </c>
      <c r="Z33" s="36"/>
      <c r="AA33" s="36"/>
      <c r="AB33" s="36"/>
      <c r="AC33" s="37" t="s">
        <v>292</v>
      </c>
      <c r="AD33" s="37"/>
      <c r="AE33" s="33" t="s">
        <v>192</v>
      </c>
      <c r="AF33" s="37" t="s">
        <v>293</v>
      </c>
      <c r="AG33" s="37"/>
      <c r="AH33" s="33" t="s">
        <v>193</v>
      </c>
      <c r="AI33" s="33"/>
      <c r="AJ33" s="33"/>
      <c r="AK33" s="33"/>
      <c r="AL33" s="33"/>
      <c r="AM33" s="33"/>
      <c r="AN33" s="33"/>
      <c r="AO33" s="33"/>
    </row>
    <row r="35" ht="27.75" customHeight="1" spans="3:41">
      <c r="C35" s="38" t="s">
        <v>39</v>
      </c>
      <c r="D35" s="38"/>
      <c r="E35" s="38"/>
      <c r="F35" s="38"/>
      <c r="G35" s="38" t="s">
        <v>40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 t="s">
        <v>41</v>
      </c>
      <c r="W35" s="38"/>
      <c r="X35" s="38"/>
      <c r="Y35" s="38"/>
      <c r="Z35" s="38"/>
      <c r="AA35" s="38" t="s">
        <v>218</v>
      </c>
      <c r="AB35" s="38"/>
      <c r="AC35" s="38"/>
      <c r="AD35" s="38"/>
      <c r="AE35" s="38"/>
      <c r="AF35" s="38"/>
      <c r="AG35" s="38"/>
      <c r="AH35" s="38" t="s">
        <v>43</v>
      </c>
      <c r="AI35" s="38"/>
      <c r="AJ35" s="38"/>
      <c r="AK35" s="38"/>
      <c r="AL35" s="38"/>
      <c r="AM35" s="38"/>
    </row>
    <row r="36" ht="22.5" customHeight="1" spans="3:41">
      <c r="C36" s="39" t="s">
        <v>44</v>
      </c>
      <c r="D36" s="39"/>
      <c r="E36" s="39"/>
      <c r="F36" s="39"/>
      <c r="G36" s="40" t="s">
        <v>45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 t="s">
        <v>46</v>
      </c>
      <c r="W36" s="6"/>
      <c r="X36" s="6"/>
      <c r="Y36" s="6"/>
      <c r="Z36" s="6"/>
      <c r="AA36" s="42">
        <v>1383693</v>
      </c>
      <c r="AB36" s="42"/>
      <c r="AC36" s="42"/>
      <c r="AD36" s="42"/>
      <c r="AE36" s="42"/>
      <c r="AF36" s="42"/>
      <c r="AG36" s="42"/>
      <c r="AH36" s="42">
        <v>1400150</v>
      </c>
      <c r="AI36" s="42"/>
      <c r="AJ36" s="42"/>
      <c r="AK36" s="42"/>
      <c r="AL36" s="42"/>
      <c r="AM36" s="42"/>
    </row>
    <row r="37" ht="22.5" customHeight="1" spans="3:41">
      <c r="C37" s="39" t="s">
        <v>47</v>
      </c>
      <c r="D37" s="39"/>
      <c r="E37" s="39"/>
      <c r="F37" s="39"/>
      <c r="G37" s="40" t="s">
        <v>219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 t="s">
        <v>46</v>
      </c>
      <c r="W37" s="6"/>
      <c r="X37" s="6"/>
      <c r="Y37" s="6"/>
      <c r="Z37" s="6"/>
      <c r="AA37" s="42">
        <v>574028</v>
      </c>
      <c r="AB37" s="42"/>
      <c r="AC37" s="42"/>
      <c r="AD37" s="42"/>
      <c r="AE37" s="42"/>
      <c r="AF37" s="42"/>
      <c r="AG37" s="42"/>
      <c r="AH37" s="42">
        <v>672629</v>
      </c>
      <c r="AI37" s="42"/>
      <c r="AJ37" s="42"/>
      <c r="AK37" s="42"/>
      <c r="AL37" s="42"/>
      <c r="AM37" s="42"/>
    </row>
    <row r="38" ht="22.5" customHeight="1" spans="3:41">
      <c r="C38" s="39" t="s">
        <v>49</v>
      </c>
      <c r="D38" s="39"/>
      <c r="E38" s="39"/>
      <c r="F38" s="39"/>
      <c r="G38" s="40" t="s">
        <v>50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 t="s">
        <v>46</v>
      </c>
      <c r="W38" s="6"/>
      <c r="X38" s="6"/>
      <c r="Y38" s="6"/>
      <c r="Z38" s="6"/>
      <c r="AA38" s="42">
        <v>1376663</v>
      </c>
      <c r="AB38" s="42"/>
      <c r="AC38" s="42"/>
      <c r="AD38" s="42"/>
      <c r="AE38" s="42"/>
      <c r="AF38" s="42"/>
      <c r="AG38" s="42"/>
      <c r="AH38" s="42">
        <v>1429877</v>
      </c>
      <c r="AI38" s="42"/>
      <c r="AJ38" s="42"/>
      <c r="AK38" s="42"/>
      <c r="AL38" s="42"/>
      <c r="AM38" s="42"/>
    </row>
    <row r="39" ht="22.5" customHeight="1" spans="3:41">
      <c r="C39" s="39" t="s">
        <v>51</v>
      </c>
      <c r="D39" s="39"/>
      <c r="E39" s="39"/>
      <c r="F39" s="39"/>
      <c r="G39" s="40" t="s">
        <v>220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1" t="s">
        <v>46</v>
      </c>
      <c r="W39" s="41"/>
      <c r="X39" s="41"/>
      <c r="Y39" s="41"/>
      <c r="Z39" s="41"/>
      <c r="AA39" s="42">
        <v>1574</v>
      </c>
      <c r="AB39" s="42"/>
      <c r="AC39" s="42"/>
      <c r="AD39" s="42"/>
      <c r="AE39" s="42"/>
      <c r="AF39" s="42"/>
      <c r="AG39" s="42"/>
      <c r="AH39" s="42">
        <v>8007</v>
      </c>
      <c r="AI39" s="42"/>
      <c r="AJ39" s="42"/>
      <c r="AK39" s="42"/>
      <c r="AL39" s="42"/>
      <c r="AM39" s="42"/>
    </row>
    <row r="40" ht="22.5" customHeight="1" spans="3:41">
      <c r="C40" s="39" t="s">
        <v>53</v>
      </c>
      <c r="D40" s="39"/>
      <c r="E40" s="39"/>
      <c r="F40" s="39"/>
      <c r="G40" s="40" t="s">
        <v>54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1" t="s">
        <v>46</v>
      </c>
      <c r="W40" s="41"/>
      <c r="X40" s="41"/>
      <c r="Y40" s="41"/>
      <c r="Z40" s="41"/>
      <c r="AA40" s="42">
        <v>708762</v>
      </c>
      <c r="AB40" s="42"/>
      <c r="AC40" s="42"/>
      <c r="AD40" s="42"/>
      <c r="AE40" s="42"/>
      <c r="AF40" s="42"/>
      <c r="AG40" s="42"/>
      <c r="AH40" s="42">
        <v>574062</v>
      </c>
      <c r="AI40" s="42"/>
      <c r="AJ40" s="42"/>
      <c r="AK40" s="42"/>
      <c r="AL40" s="42"/>
      <c r="AM40" s="42"/>
    </row>
    <row r="41" ht="22.5" customHeight="1" spans="3:41">
      <c r="C41" s="39" t="s">
        <v>55</v>
      </c>
      <c r="D41" s="39"/>
      <c r="E41" s="39"/>
      <c r="F41" s="39"/>
      <c r="G41" s="40" t="s">
        <v>56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 t="s">
        <v>57</v>
      </c>
      <c r="W41" s="41"/>
      <c r="X41" s="41"/>
      <c r="Y41" s="41"/>
      <c r="Z41" s="41"/>
      <c r="AA41" s="42">
        <v>9799</v>
      </c>
      <c r="AB41" s="42"/>
      <c r="AC41" s="42"/>
      <c r="AD41" s="42"/>
      <c r="AE41" s="42"/>
      <c r="AF41" s="42"/>
      <c r="AG41" s="42"/>
      <c r="AH41" s="42">
        <v>9533</v>
      </c>
      <c r="AI41" s="42"/>
      <c r="AJ41" s="42"/>
      <c r="AK41" s="42"/>
      <c r="AL41" s="42"/>
      <c r="AM41" s="42"/>
    </row>
    <row r="42" ht="22.5" customHeight="1" spans="3:41">
      <c r="C42" s="39" t="s">
        <v>58</v>
      </c>
      <c r="D42" s="39"/>
      <c r="E42" s="39"/>
      <c r="F42" s="39"/>
      <c r="G42" s="40" t="s">
        <v>59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1" t="s">
        <v>46</v>
      </c>
      <c r="W42" s="41"/>
      <c r="X42" s="41"/>
      <c r="Y42" s="41"/>
      <c r="Z42" s="41"/>
      <c r="AA42" s="42">
        <v>22618</v>
      </c>
      <c r="AB42" s="42"/>
      <c r="AC42" s="42"/>
      <c r="AD42" s="42"/>
      <c r="AE42" s="42"/>
      <c r="AF42" s="42"/>
      <c r="AG42" s="42"/>
      <c r="AH42" s="42">
        <v>41500</v>
      </c>
      <c r="AI42" s="42"/>
      <c r="AJ42" s="42"/>
      <c r="AK42" s="42"/>
      <c r="AL42" s="42"/>
      <c r="AM42" s="42"/>
    </row>
    <row r="43" ht="22.5" customHeight="1" spans="3:41">
      <c r="C43" s="39" t="s">
        <v>60</v>
      </c>
      <c r="D43" s="39"/>
      <c r="E43" s="39"/>
      <c r="F43" s="39"/>
      <c r="G43" s="40" t="s">
        <v>61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1" t="s">
        <v>57</v>
      </c>
      <c r="W43" s="41"/>
      <c r="X43" s="41"/>
      <c r="Y43" s="41"/>
      <c r="Z43" s="41"/>
      <c r="AA43" s="42">
        <v>2844</v>
      </c>
      <c r="AB43" s="42"/>
      <c r="AC43" s="42"/>
      <c r="AD43" s="42"/>
      <c r="AE43" s="42"/>
      <c r="AF43" s="42"/>
      <c r="AG43" s="42"/>
      <c r="AH43" s="42">
        <v>2731</v>
      </c>
      <c r="AI43" s="42"/>
      <c r="AJ43" s="42"/>
      <c r="AK43" s="42"/>
      <c r="AL43" s="42"/>
      <c r="AM43" s="42"/>
    </row>
    <row r="44" ht="22.5" customHeight="1" spans="3:41">
      <c r="C44" s="39" t="s">
        <v>62</v>
      </c>
      <c r="D44" s="39"/>
      <c r="E44" s="39"/>
      <c r="F44" s="39"/>
      <c r="G44" s="40" t="s">
        <v>63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1" t="s">
        <v>46</v>
      </c>
      <c r="W44" s="41"/>
      <c r="X44" s="41"/>
      <c r="Y44" s="41"/>
      <c r="Z44" s="41"/>
      <c r="AA44" s="42">
        <v>56298</v>
      </c>
      <c r="AB44" s="42"/>
      <c r="AC44" s="42"/>
      <c r="AD44" s="42"/>
      <c r="AE44" s="42"/>
      <c r="AF44" s="42"/>
      <c r="AG44" s="42"/>
      <c r="AH44" s="42">
        <v>53032</v>
      </c>
      <c r="AI44" s="42"/>
      <c r="AJ44" s="42"/>
      <c r="AK44" s="42"/>
      <c r="AL44" s="42"/>
      <c r="AM44" s="42"/>
    </row>
    <row r="45" ht="22.5" customHeight="1" spans="3:41">
      <c r="C45" s="39" t="s">
        <v>64</v>
      </c>
      <c r="D45" s="39"/>
      <c r="E45" s="39"/>
      <c r="F45" s="39"/>
      <c r="G45" s="40" t="s">
        <v>65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1" t="s">
        <v>57</v>
      </c>
      <c r="W45" s="41"/>
      <c r="X45" s="41"/>
      <c r="Y45" s="41"/>
      <c r="Z45" s="41"/>
      <c r="AA45" s="42">
        <v>2320</v>
      </c>
      <c r="AB45" s="42"/>
      <c r="AC45" s="42"/>
      <c r="AD45" s="42"/>
      <c r="AE45" s="42"/>
      <c r="AF45" s="42"/>
      <c r="AG45" s="42"/>
      <c r="AH45" s="42">
        <v>2138</v>
      </c>
      <c r="AI45" s="42"/>
      <c r="AJ45" s="42"/>
      <c r="AK45" s="42"/>
      <c r="AL45" s="42"/>
      <c r="AM45" s="42"/>
    </row>
    <row r="46" ht="22.5" customHeight="1" spans="3:41">
      <c r="C46" s="39" t="s">
        <v>66</v>
      </c>
      <c r="D46" s="39"/>
      <c r="E46" s="39"/>
      <c r="F46" s="39"/>
      <c r="G46" s="40" t="s">
        <v>67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1" t="s">
        <v>46</v>
      </c>
      <c r="W46" s="41"/>
      <c r="X46" s="41"/>
      <c r="Y46" s="41"/>
      <c r="Z46" s="41"/>
      <c r="AA46" s="42">
        <v>41859</v>
      </c>
      <c r="AB46" s="42"/>
      <c r="AC46" s="42"/>
      <c r="AD46" s="42"/>
      <c r="AE46" s="42"/>
      <c r="AF46" s="42"/>
      <c r="AG46" s="42"/>
      <c r="AH46" s="42">
        <v>42957</v>
      </c>
      <c r="AI46" s="42"/>
      <c r="AJ46" s="42"/>
      <c r="AK46" s="42"/>
      <c r="AL46" s="42"/>
      <c r="AM46" s="42"/>
    </row>
    <row r="47" ht="22.5" customHeight="1" spans="3:41">
      <c r="C47" s="39" t="s">
        <v>68</v>
      </c>
      <c r="D47" s="39"/>
      <c r="E47" s="39"/>
      <c r="F47" s="39"/>
      <c r="G47" s="40" t="s">
        <v>69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1" t="s">
        <v>46</v>
      </c>
      <c r="W47" s="41"/>
      <c r="X47" s="41"/>
      <c r="Y47" s="41"/>
      <c r="Z47" s="41"/>
      <c r="AA47" s="42">
        <v>56298</v>
      </c>
      <c r="AB47" s="42"/>
      <c r="AC47" s="42"/>
      <c r="AD47" s="42"/>
      <c r="AE47" s="42"/>
      <c r="AF47" s="42"/>
      <c r="AG47" s="42"/>
      <c r="AH47" s="42">
        <v>53032</v>
      </c>
      <c r="AI47" s="42"/>
      <c r="AJ47" s="42"/>
      <c r="AK47" s="42"/>
      <c r="AL47" s="42"/>
      <c r="AM47" s="42"/>
    </row>
    <row r="48" ht="22.5" hidden="1" customHeight="1" spans="3:41">
      <c r="C48" s="39" t="s">
        <v>221</v>
      </c>
      <c r="D48" s="39"/>
      <c r="E48" s="39"/>
      <c r="F48" s="39"/>
      <c r="G48" s="40" t="s">
        <v>222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1" t="s">
        <v>223</v>
      </c>
      <c r="W48" s="41"/>
      <c r="X48" s="41"/>
      <c r="Y48" s="41"/>
      <c r="Z48" s="41"/>
      <c r="AA48" s="42">
        <v>0</v>
      </c>
      <c r="AB48" s="42"/>
      <c r="AC48" s="42"/>
      <c r="AD48" s="42"/>
      <c r="AE48" s="42"/>
      <c r="AF48" s="42"/>
      <c r="AG48" s="42"/>
      <c r="AH48" s="42">
        <v>0</v>
      </c>
      <c r="AI48" s="42"/>
      <c r="AJ48" s="42"/>
      <c r="AK48" s="42"/>
      <c r="AL48" s="42"/>
      <c r="AM48" s="42"/>
    </row>
    <row r="49" ht="22.5" hidden="1" customHeight="1" spans="3:39">
      <c r="C49" s="39" t="s">
        <v>224</v>
      </c>
      <c r="D49" s="39"/>
      <c r="E49" s="39"/>
      <c r="F49" s="39"/>
      <c r="G49" s="40" t="s">
        <v>225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1" t="s">
        <v>223</v>
      </c>
      <c r="W49" s="41"/>
      <c r="X49" s="41"/>
      <c r="Y49" s="41"/>
      <c r="Z49" s="41"/>
      <c r="AA49" s="42">
        <v>0</v>
      </c>
      <c r="AB49" s="42"/>
      <c r="AC49" s="42"/>
      <c r="AD49" s="42"/>
      <c r="AE49" s="42"/>
      <c r="AF49" s="42"/>
      <c r="AG49" s="42"/>
      <c r="AH49" s="42">
        <v>0</v>
      </c>
      <c r="AI49" s="42"/>
      <c r="AJ49" s="42"/>
      <c r="AK49" s="42"/>
      <c r="AL49" s="42"/>
      <c r="AM49" s="42"/>
    </row>
    <row r="50" ht="22.5" hidden="1" customHeight="1" spans="3:39">
      <c r="C50" s="39" t="s">
        <v>226</v>
      </c>
      <c r="D50" s="39"/>
      <c r="E50" s="39"/>
      <c r="F50" s="39"/>
      <c r="G50" s="40" t="s">
        <v>227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1" t="s">
        <v>223</v>
      </c>
      <c r="W50" s="41"/>
      <c r="X50" s="41"/>
      <c r="Y50" s="41"/>
      <c r="Z50" s="41"/>
      <c r="AA50" s="42">
        <v>0</v>
      </c>
      <c r="AB50" s="42"/>
      <c r="AC50" s="42"/>
      <c r="AD50" s="42"/>
      <c r="AE50" s="42"/>
      <c r="AF50" s="42"/>
      <c r="AG50" s="42"/>
      <c r="AH50" s="42">
        <v>0</v>
      </c>
      <c r="AI50" s="42"/>
      <c r="AJ50" s="42"/>
      <c r="AK50" s="42"/>
      <c r="AL50" s="42"/>
      <c r="AM50" s="42"/>
    </row>
    <row r="51" ht="22.5" hidden="1" customHeight="1" spans="3:39">
      <c r="C51" s="39" t="s">
        <v>228</v>
      </c>
      <c r="D51" s="39"/>
      <c r="E51" s="39"/>
      <c r="F51" s="39"/>
      <c r="G51" s="40" t="s">
        <v>229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1" t="s">
        <v>223</v>
      </c>
      <c r="W51" s="41"/>
      <c r="X51" s="41"/>
      <c r="Y51" s="41"/>
      <c r="Z51" s="41"/>
      <c r="AA51" s="42">
        <v>0</v>
      </c>
      <c r="AB51" s="42"/>
      <c r="AC51" s="42"/>
      <c r="AD51" s="42"/>
      <c r="AE51" s="42"/>
      <c r="AF51" s="42"/>
      <c r="AG51" s="42"/>
      <c r="AH51" s="42">
        <v>0</v>
      </c>
      <c r="AI51" s="42"/>
      <c r="AJ51" s="42"/>
      <c r="AK51" s="42"/>
      <c r="AL51" s="42"/>
      <c r="AM51" s="42"/>
    </row>
    <row r="52" ht="22.5" hidden="1" customHeight="1" spans="3:39">
      <c r="C52" s="39" t="s">
        <v>230</v>
      </c>
      <c r="D52" s="39"/>
      <c r="E52" s="39"/>
      <c r="F52" s="39"/>
      <c r="G52" s="40" t="s">
        <v>231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1" t="s">
        <v>223</v>
      </c>
      <c r="W52" s="41"/>
      <c r="X52" s="41"/>
      <c r="Y52" s="41"/>
      <c r="Z52" s="41"/>
      <c r="AA52" s="42">
        <v>0</v>
      </c>
      <c r="AB52" s="42"/>
      <c r="AC52" s="42"/>
      <c r="AD52" s="42"/>
      <c r="AE52" s="42"/>
      <c r="AF52" s="42"/>
      <c r="AG52" s="42"/>
      <c r="AH52" s="42">
        <v>0</v>
      </c>
      <c r="AI52" s="42"/>
      <c r="AJ52" s="42"/>
      <c r="AK52" s="42"/>
      <c r="AL52" s="42"/>
      <c r="AM52" s="42"/>
    </row>
    <row r="53" ht="22.5" customHeight="1" spans="3:39">
      <c r="C53" s="39" t="s">
        <v>70</v>
      </c>
      <c r="D53" s="39"/>
      <c r="E53" s="39"/>
      <c r="F53" s="39"/>
      <c r="G53" s="40" t="s">
        <v>71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1" t="s">
        <v>72</v>
      </c>
      <c r="W53" s="41"/>
      <c r="X53" s="41"/>
      <c r="Y53" s="41"/>
      <c r="Z53" s="41"/>
      <c r="AA53" s="42">
        <v>0</v>
      </c>
      <c r="AB53" s="42"/>
      <c r="AC53" s="42"/>
      <c r="AD53" s="42"/>
      <c r="AE53" s="42"/>
      <c r="AF53" s="42"/>
      <c r="AG53" s="42"/>
      <c r="AH53" s="42">
        <v>0</v>
      </c>
      <c r="AI53" s="42"/>
      <c r="AJ53" s="42"/>
      <c r="AK53" s="42"/>
      <c r="AL53" s="42"/>
      <c r="AM53" s="42"/>
    </row>
    <row r="54" ht="22.5" customHeight="1" spans="3:39">
      <c r="C54" s="39" t="s">
        <v>73</v>
      </c>
      <c r="D54" s="39"/>
      <c r="E54" s="39"/>
      <c r="F54" s="39"/>
      <c r="G54" s="40" t="s">
        <v>74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1" t="s">
        <v>75</v>
      </c>
      <c r="W54" s="41"/>
      <c r="X54" s="41"/>
      <c r="Y54" s="41"/>
      <c r="Z54" s="41"/>
      <c r="AA54" s="42">
        <v>0</v>
      </c>
      <c r="AB54" s="42"/>
      <c r="AC54" s="42"/>
      <c r="AD54" s="42"/>
      <c r="AE54" s="42"/>
      <c r="AF54" s="42"/>
      <c r="AG54" s="42"/>
      <c r="AH54" s="42">
        <v>0</v>
      </c>
      <c r="AI54" s="42"/>
      <c r="AJ54" s="42"/>
      <c r="AK54" s="42"/>
      <c r="AL54" s="42"/>
      <c r="AM54" s="42"/>
    </row>
    <row r="56" ht="13.5" spans="3:39">
      <c r="C56" s="43" t="s">
        <v>232</v>
      </c>
      <c r="D56" s="43"/>
      <c r="E56" s="43"/>
      <c r="F56" s="43"/>
      <c r="G56" s="43"/>
      <c r="H56" s="43"/>
      <c r="X56" s="43" t="s">
        <v>233</v>
      </c>
      <c r="Y56" s="43"/>
      <c r="Z56" s="43"/>
      <c r="AA56" s="43"/>
    </row>
    <row r="57" ht="13.5" spans="3:39">
      <c r="C57" s="43" t="s">
        <v>234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</row>
    <row r="60" customHeight="1" spans="3:39">
      <c r="C60" s="8" t="s">
        <v>235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customHeight="1" spans="3:39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3" customHeight="1" spans="3:39">
      <c r="Y63" s="32" t="s">
        <v>236</v>
      </c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</row>
    <row r="64" customHeight="1" spans="3:39">
      <c r="Y64" s="34" t="s">
        <v>214</v>
      </c>
      <c r="Z64" s="34"/>
      <c r="AA64" s="34"/>
      <c r="AB64" s="34"/>
      <c r="AC64" s="34"/>
      <c r="AD64" s="34"/>
      <c r="AE64" s="34"/>
      <c r="AF64" s="34"/>
      <c r="AG64" s="34"/>
      <c r="AH64" s="34"/>
      <c r="AI64" s="35"/>
      <c r="AJ64" s="35"/>
    </row>
    <row r="65" customHeight="1" spans="3:39">
      <c r="Y65" s="32" t="s">
        <v>215</v>
      </c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customHeight="1" spans="3:39">
      <c r="Y66" s="32" t="s">
        <v>216</v>
      </c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customHeight="1" spans="3:39">
      <c r="Y67" s="36" t="s">
        <v>217</v>
      </c>
      <c r="Z67" s="36"/>
      <c r="AA67" s="36"/>
      <c r="AB67" s="36"/>
      <c r="AC67" s="37" t="s">
        <v>292</v>
      </c>
      <c r="AD67" s="37"/>
      <c r="AE67" s="33" t="s">
        <v>192</v>
      </c>
      <c r="AF67" s="37" t="s">
        <v>293</v>
      </c>
      <c r="AG67" s="37"/>
      <c r="AH67" s="33" t="s">
        <v>193</v>
      </c>
      <c r="AI67" s="33"/>
      <c r="AJ67" s="33"/>
    </row>
    <row r="69" ht="27" customHeight="1" spans="3:39">
      <c r="C69" s="44" t="s">
        <v>39</v>
      </c>
      <c r="D69" s="44"/>
      <c r="E69" s="44"/>
      <c r="F69" s="44"/>
      <c r="G69" s="44" t="s">
        <v>40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 t="s">
        <v>41</v>
      </c>
      <c r="W69" s="44"/>
      <c r="X69" s="44"/>
      <c r="Y69" s="44"/>
      <c r="Z69" s="44"/>
      <c r="AA69" s="44" t="s">
        <v>218</v>
      </c>
      <c r="AB69" s="44"/>
      <c r="AC69" s="44"/>
      <c r="AD69" s="44"/>
      <c r="AE69" s="44"/>
      <c r="AF69" s="44"/>
      <c r="AG69" s="44"/>
      <c r="AH69" s="44" t="s">
        <v>43</v>
      </c>
      <c r="AI69" s="44"/>
      <c r="AJ69" s="44"/>
      <c r="AK69" s="44"/>
      <c r="AL69" s="44"/>
      <c r="AM69" s="44"/>
    </row>
    <row r="70" ht="15.75" customHeight="1" spans="3:39">
      <c r="C70" s="40" t="s">
        <v>76</v>
      </c>
      <c r="D70" s="40"/>
      <c r="E70" s="40"/>
      <c r="F70" s="40"/>
      <c r="G70" s="40" t="s">
        <v>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9" t="s">
        <v>46</v>
      </c>
      <c r="W70" s="9"/>
      <c r="X70" s="9"/>
      <c r="Y70" s="9"/>
      <c r="Z70" s="9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</row>
    <row r="71" ht="15.75" customHeight="1" spans="3:39">
      <c r="C71" s="40" t="s">
        <v>78</v>
      </c>
      <c r="D71" s="40"/>
      <c r="E71" s="40"/>
      <c r="F71" s="40"/>
      <c r="G71" s="40" t="s">
        <v>237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9" t="s">
        <v>46</v>
      </c>
      <c r="W71" s="9"/>
      <c r="X71" s="9"/>
      <c r="Y71" s="9"/>
      <c r="Z71" s="9"/>
      <c r="AA71" s="45">
        <v>1411573</v>
      </c>
      <c r="AB71" s="46"/>
      <c r="AC71" s="46"/>
      <c r="AD71" s="46"/>
      <c r="AE71" s="46"/>
      <c r="AF71" s="46"/>
      <c r="AG71" s="47"/>
      <c r="AH71" s="45">
        <v>2186570</v>
      </c>
      <c r="AI71" s="46"/>
      <c r="AJ71" s="46"/>
      <c r="AK71" s="46"/>
      <c r="AL71" s="46"/>
      <c r="AM71" s="47"/>
    </row>
    <row r="72" ht="15.75" customHeight="1" spans="3:39">
      <c r="C72" s="40" t="s">
        <v>80</v>
      </c>
      <c r="D72" s="40"/>
      <c r="E72" s="40"/>
      <c r="F72" s="40"/>
      <c r="G72" s="40" t="s">
        <v>81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9" t="s">
        <v>46</v>
      </c>
      <c r="W72" s="9"/>
      <c r="X72" s="9"/>
      <c r="Y72" s="9"/>
      <c r="Z72" s="9"/>
      <c r="AA72" s="45">
        <v>1083241</v>
      </c>
      <c r="AB72" s="46"/>
      <c r="AC72" s="46"/>
      <c r="AD72" s="46"/>
      <c r="AE72" s="46"/>
      <c r="AF72" s="46"/>
      <c r="AG72" s="47"/>
      <c r="AH72" s="45">
        <v>1667849</v>
      </c>
      <c r="AI72" s="46"/>
      <c r="AJ72" s="46"/>
      <c r="AK72" s="46"/>
      <c r="AL72" s="46"/>
      <c r="AM72" s="47"/>
    </row>
    <row r="73" ht="15.75" customHeight="1" spans="3:39">
      <c r="C73" s="40" t="s">
        <v>82</v>
      </c>
      <c r="D73" s="40"/>
      <c r="E73" s="40"/>
      <c r="F73" s="40"/>
      <c r="G73" s="40" t="s">
        <v>83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9" t="s">
        <v>46</v>
      </c>
      <c r="W73" s="9"/>
      <c r="X73" s="9"/>
      <c r="Y73" s="9"/>
      <c r="Z73" s="9"/>
      <c r="AA73" s="42">
        <v>1123561</v>
      </c>
      <c r="AB73" s="42"/>
      <c r="AC73" s="42"/>
      <c r="AD73" s="42"/>
      <c r="AE73" s="42"/>
      <c r="AF73" s="42"/>
      <c r="AG73" s="42"/>
      <c r="AH73" s="42">
        <v>1450173</v>
      </c>
      <c r="AI73" s="42"/>
      <c r="AJ73" s="42"/>
      <c r="AK73" s="42"/>
      <c r="AL73" s="42"/>
      <c r="AM73" s="42"/>
    </row>
    <row r="74" ht="15.75" customHeight="1" spans="3:39">
      <c r="C74" s="48" t="s">
        <v>84</v>
      </c>
      <c r="D74" s="49"/>
      <c r="E74" s="49"/>
      <c r="F74" s="50"/>
      <c r="G74" s="48" t="s">
        <v>85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50"/>
      <c r="V74" s="29" t="s">
        <v>46</v>
      </c>
      <c r="W74" s="51"/>
      <c r="X74" s="51"/>
      <c r="Y74" s="51"/>
      <c r="Z74" s="28"/>
      <c r="AA74" s="45">
        <v>208622</v>
      </c>
      <c r="AB74" s="46"/>
      <c r="AC74" s="46"/>
      <c r="AD74" s="46"/>
      <c r="AE74" s="46"/>
      <c r="AF74" s="46"/>
      <c r="AG74" s="47"/>
      <c r="AH74" s="45">
        <v>2450756</v>
      </c>
      <c r="AI74" s="46"/>
      <c r="AJ74" s="46"/>
      <c r="AK74" s="46"/>
      <c r="AL74" s="46"/>
      <c r="AM74" s="47"/>
    </row>
    <row r="75" ht="15.75" customHeight="1" spans="3:39">
      <c r="C75" s="48" t="s">
        <v>86</v>
      </c>
      <c r="D75" s="49"/>
      <c r="E75" s="49"/>
      <c r="F75" s="50"/>
      <c r="G75" s="48" t="s">
        <v>87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50"/>
      <c r="V75" s="29" t="s">
        <v>46</v>
      </c>
      <c r="W75" s="51"/>
      <c r="X75" s="51"/>
      <c r="Y75" s="51"/>
      <c r="Z75" s="28"/>
      <c r="AA75" s="45">
        <v>175789</v>
      </c>
      <c r="AB75" s="46"/>
      <c r="AC75" s="46"/>
      <c r="AD75" s="46"/>
      <c r="AE75" s="46"/>
      <c r="AF75" s="46"/>
      <c r="AG75" s="47"/>
      <c r="AH75" s="45">
        <v>153266</v>
      </c>
      <c r="AI75" s="46"/>
      <c r="AJ75" s="46"/>
      <c r="AK75" s="46"/>
      <c r="AL75" s="46"/>
      <c r="AM75" s="47"/>
    </row>
    <row r="76" ht="15.75" customHeight="1" spans="3:39">
      <c r="C76" s="40" t="s">
        <v>90</v>
      </c>
      <c r="D76" s="40"/>
      <c r="E76" s="40"/>
      <c r="F76" s="40"/>
      <c r="G76" s="40" t="s">
        <v>91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9" t="s">
        <v>46</v>
      </c>
      <c r="W76" s="9"/>
      <c r="X76" s="9"/>
      <c r="Y76" s="9"/>
      <c r="Z76" s="9"/>
      <c r="AA76" s="42">
        <v>9485</v>
      </c>
      <c r="AB76" s="42"/>
      <c r="AC76" s="42"/>
      <c r="AD76" s="42"/>
      <c r="AE76" s="42"/>
      <c r="AF76" s="42"/>
      <c r="AG76" s="42"/>
      <c r="AH76" s="42">
        <v>7311</v>
      </c>
      <c r="AI76" s="42"/>
      <c r="AJ76" s="42"/>
      <c r="AK76" s="42"/>
      <c r="AL76" s="42"/>
      <c r="AM76" s="42"/>
    </row>
    <row r="77" ht="15.75" customHeight="1" spans="3:39">
      <c r="C77" s="40" t="s">
        <v>92</v>
      </c>
      <c r="D77" s="40"/>
      <c r="E77" s="40"/>
      <c r="F77" s="40"/>
      <c r="G77" s="40" t="s">
        <v>93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9" t="s">
        <v>46</v>
      </c>
      <c r="W77" s="9"/>
      <c r="X77" s="9"/>
      <c r="Y77" s="9"/>
      <c r="Z77" s="9"/>
      <c r="AA77" s="42">
        <v>50272</v>
      </c>
      <c r="AB77" s="42"/>
      <c r="AC77" s="42"/>
      <c r="AD77" s="42"/>
      <c r="AE77" s="42"/>
      <c r="AF77" s="42"/>
      <c r="AG77" s="42"/>
      <c r="AH77" s="42">
        <v>72255</v>
      </c>
      <c r="AI77" s="42"/>
      <c r="AJ77" s="42"/>
      <c r="AK77" s="42"/>
      <c r="AL77" s="42"/>
      <c r="AM77" s="42"/>
    </row>
    <row r="78" ht="15.75" customHeight="1" spans="3:39">
      <c r="C78" s="40" t="s">
        <v>88</v>
      </c>
      <c r="D78" s="40"/>
      <c r="E78" s="40"/>
      <c r="F78" s="40"/>
      <c r="G78" s="40" t="s">
        <v>89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9" t="s">
        <v>46</v>
      </c>
      <c r="W78" s="9"/>
      <c r="X78" s="9"/>
      <c r="Y78" s="9"/>
      <c r="Z78" s="9"/>
      <c r="AA78" s="42">
        <v>954543</v>
      </c>
      <c r="AB78" s="42"/>
      <c r="AC78" s="42"/>
      <c r="AD78" s="42"/>
      <c r="AE78" s="42"/>
      <c r="AF78" s="42"/>
      <c r="AG78" s="42"/>
      <c r="AH78" s="42">
        <v>1699943</v>
      </c>
      <c r="AI78" s="42"/>
      <c r="AJ78" s="42"/>
      <c r="AK78" s="42"/>
      <c r="AL78" s="42"/>
      <c r="AM78" s="42"/>
    </row>
    <row r="79" ht="15.75" customHeight="1" spans="3:39">
      <c r="C79" s="40" t="s">
        <v>94</v>
      </c>
      <c r="D79" s="40"/>
      <c r="E79" s="40"/>
      <c r="F79" s="40"/>
      <c r="G79" s="40" t="s">
        <v>238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9" t="s">
        <v>46</v>
      </c>
      <c r="W79" s="9"/>
      <c r="X79" s="9"/>
      <c r="Y79" s="9"/>
      <c r="Z79" s="9"/>
      <c r="AA79" s="42">
        <v>457030</v>
      </c>
      <c r="AB79" s="42"/>
      <c r="AC79" s="42"/>
      <c r="AD79" s="42"/>
      <c r="AE79" s="42"/>
      <c r="AF79" s="42"/>
      <c r="AG79" s="42"/>
      <c r="AH79" s="42">
        <v>486627</v>
      </c>
      <c r="AI79" s="42"/>
      <c r="AJ79" s="42"/>
      <c r="AK79" s="42"/>
      <c r="AL79" s="42"/>
      <c r="AM79" s="42"/>
    </row>
    <row r="80" ht="15.75" customHeight="1" spans="3:39">
      <c r="C80" s="40" t="s">
        <v>96</v>
      </c>
      <c r="D80" s="40"/>
      <c r="E80" s="40"/>
      <c r="F80" s="40"/>
      <c r="G80" s="40" t="s">
        <v>97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9" t="s">
        <v>46</v>
      </c>
      <c r="W80" s="9"/>
      <c r="X80" s="9"/>
      <c r="Y80" s="9"/>
      <c r="Z80" s="9"/>
      <c r="AA80" s="42">
        <v>486627</v>
      </c>
      <c r="AB80" s="42"/>
      <c r="AC80" s="42"/>
      <c r="AD80" s="42"/>
      <c r="AE80" s="42"/>
      <c r="AF80" s="42"/>
      <c r="AG80" s="42"/>
      <c r="AH80" s="42">
        <v>341704</v>
      </c>
      <c r="AI80" s="42"/>
      <c r="AJ80" s="42"/>
      <c r="AK80" s="42"/>
      <c r="AL80" s="42"/>
      <c r="AM80" s="42"/>
    </row>
    <row r="81" ht="15.75" customHeight="1" spans="3:39">
      <c r="C81" s="40" t="s">
        <v>98</v>
      </c>
      <c r="D81" s="40"/>
      <c r="E81" s="40"/>
      <c r="F81" s="40"/>
      <c r="G81" s="40" t="s">
        <v>99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9" t="s">
        <v>46</v>
      </c>
      <c r="W81" s="9"/>
      <c r="X81" s="9"/>
      <c r="Y81" s="9"/>
      <c r="Z81" s="9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</row>
    <row r="82" ht="27" customHeight="1" spans="3:39">
      <c r="C82" s="40" t="s">
        <v>100</v>
      </c>
      <c r="D82" s="40"/>
      <c r="E82" s="40"/>
      <c r="F82" s="40"/>
      <c r="G82" s="40" t="s">
        <v>239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9" t="s">
        <v>46</v>
      </c>
      <c r="W82" s="9"/>
      <c r="X82" s="9"/>
      <c r="Y82" s="9"/>
      <c r="Z82" s="9"/>
      <c r="AA82" s="42">
        <v>1037330</v>
      </c>
      <c r="AB82" s="42"/>
      <c r="AC82" s="42"/>
      <c r="AD82" s="42"/>
      <c r="AE82" s="42"/>
      <c r="AF82" s="42"/>
      <c r="AG82" s="42"/>
      <c r="AH82" s="42">
        <v>1229397</v>
      </c>
      <c r="AI82" s="42"/>
      <c r="AJ82" s="42"/>
      <c r="AK82" s="42"/>
      <c r="AL82" s="42"/>
      <c r="AM82" s="42"/>
    </row>
    <row r="83" ht="15.75" customHeight="1" spans="3:39">
      <c r="C83" s="40" t="s">
        <v>102</v>
      </c>
      <c r="D83" s="40"/>
      <c r="E83" s="40"/>
      <c r="F83" s="40"/>
      <c r="G83" s="40" t="s">
        <v>103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9" t="s">
        <v>46</v>
      </c>
      <c r="W83" s="9"/>
      <c r="X83" s="9"/>
      <c r="Y83" s="9"/>
      <c r="Z83" s="9"/>
      <c r="AA83" s="42">
        <v>753161</v>
      </c>
      <c r="AB83" s="42"/>
      <c r="AC83" s="42"/>
      <c r="AD83" s="42"/>
      <c r="AE83" s="42"/>
      <c r="AF83" s="42"/>
      <c r="AG83" s="42"/>
      <c r="AH83" s="42">
        <v>909262</v>
      </c>
      <c r="AI83" s="42"/>
      <c r="AJ83" s="42"/>
      <c r="AK83" s="42"/>
      <c r="AL83" s="42"/>
      <c r="AM83" s="42"/>
    </row>
    <row r="84" ht="15.75" customHeight="1" spans="3:39">
      <c r="C84" s="40" t="s">
        <v>104</v>
      </c>
      <c r="D84" s="40"/>
      <c r="E84" s="40"/>
      <c r="F84" s="40"/>
      <c r="G84" s="40" t="s">
        <v>105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9" t="s">
        <v>46</v>
      </c>
      <c r="W84" s="9"/>
      <c r="X84" s="9"/>
      <c r="Y84" s="9"/>
      <c r="Z84" s="9"/>
      <c r="AA84" s="42">
        <v>14403</v>
      </c>
      <c r="AB84" s="42"/>
      <c r="AC84" s="42"/>
      <c r="AD84" s="42"/>
      <c r="AE84" s="42"/>
      <c r="AF84" s="42"/>
      <c r="AG84" s="42"/>
      <c r="AH84" s="42">
        <v>6042</v>
      </c>
      <c r="AI84" s="42"/>
      <c r="AJ84" s="42"/>
      <c r="AK84" s="42"/>
      <c r="AL84" s="42"/>
      <c r="AM84" s="42"/>
    </row>
    <row r="85" ht="15.75" customHeight="1" spans="3:39">
      <c r="C85" s="40" t="s">
        <v>106</v>
      </c>
      <c r="D85" s="40"/>
      <c r="E85" s="40"/>
      <c r="F85" s="40"/>
      <c r="G85" s="40" t="s">
        <v>107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9" t="s">
        <v>46</v>
      </c>
      <c r="W85" s="9"/>
      <c r="X85" s="9"/>
      <c r="Y85" s="9"/>
      <c r="Z85" s="9"/>
      <c r="AA85" s="42">
        <v>20599</v>
      </c>
      <c r="AB85" s="42"/>
      <c r="AC85" s="42"/>
      <c r="AD85" s="42"/>
      <c r="AE85" s="42"/>
      <c r="AF85" s="42"/>
      <c r="AG85" s="42"/>
      <c r="AH85" s="42">
        <v>0</v>
      </c>
      <c r="AI85" s="42"/>
      <c r="AJ85" s="42"/>
      <c r="AK85" s="42"/>
      <c r="AL85" s="42"/>
      <c r="AM85" s="42"/>
    </row>
    <row r="86" ht="15.75" customHeight="1" spans="3:39">
      <c r="C86" s="40" t="s">
        <v>108</v>
      </c>
      <c r="D86" s="40"/>
      <c r="E86" s="40"/>
      <c r="F86" s="40"/>
      <c r="G86" s="40" t="s">
        <v>109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9" t="s">
        <v>46</v>
      </c>
      <c r="W86" s="9"/>
      <c r="X86" s="9"/>
      <c r="Y86" s="9"/>
      <c r="Z86" s="9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</row>
    <row r="87" ht="15.75" customHeight="1" spans="3:39">
      <c r="C87" s="40" t="s">
        <v>110</v>
      </c>
      <c r="D87" s="40"/>
      <c r="E87" s="40"/>
      <c r="F87" s="40"/>
      <c r="G87" s="40" t="s">
        <v>240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9" t="s">
        <v>46</v>
      </c>
      <c r="W87" s="9"/>
      <c r="X87" s="9"/>
      <c r="Y87" s="9"/>
      <c r="Z87" s="9"/>
      <c r="AA87" s="42">
        <v>50272</v>
      </c>
      <c r="AB87" s="42"/>
      <c r="AC87" s="42"/>
      <c r="AD87" s="42"/>
      <c r="AE87" s="42"/>
      <c r="AF87" s="42"/>
      <c r="AG87" s="42"/>
      <c r="AH87" s="42">
        <v>72255</v>
      </c>
      <c r="AI87" s="42"/>
      <c r="AJ87" s="42"/>
      <c r="AK87" s="42"/>
      <c r="AL87" s="42"/>
      <c r="AM87" s="42"/>
    </row>
    <row r="88" ht="15.75" customHeight="1" spans="3:39">
      <c r="C88" s="40" t="s">
        <v>112</v>
      </c>
      <c r="D88" s="40"/>
      <c r="E88" s="40"/>
      <c r="F88" s="40"/>
      <c r="G88" s="40" t="s">
        <v>113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9" t="s">
        <v>46</v>
      </c>
      <c r="W88" s="9"/>
      <c r="X88" s="9"/>
      <c r="Y88" s="9"/>
      <c r="Z88" s="9"/>
      <c r="AA88" s="42">
        <v>0</v>
      </c>
      <c r="AB88" s="42"/>
      <c r="AC88" s="42"/>
      <c r="AD88" s="42"/>
      <c r="AE88" s="42"/>
      <c r="AF88" s="42"/>
      <c r="AG88" s="42"/>
      <c r="AH88" s="42">
        <v>0</v>
      </c>
      <c r="AI88" s="42"/>
      <c r="AJ88" s="42"/>
      <c r="AK88" s="42"/>
      <c r="AL88" s="42"/>
      <c r="AM88" s="42"/>
    </row>
    <row r="89" ht="15.75" customHeight="1" spans="3:39">
      <c r="C89" s="40" t="s">
        <v>114</v>
      </c>
      <c r="D89" s="40"/>
      <c r="E89" s="40"/>
      <c r="F89" s="40"/>
      <c r="G89" s="40" t="s">
        <v>115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9" t="s">
        <v>46</v>
      </c>
      <c r="W89" s="9"/>
      <c r="X89" s="9"/>
      <c r="Y89" s="9"/>
      <c r="Z89" s="9"/>
      <c r="AA89" s="42">
        <v>74463</v>
      </c>
      <c r="AB89" s="42"/>
      <c r="AC89" s="42"/>
      <c r="AD89" s="42"/>
      <c r="AE89" s="42"/>
      <c r="AF89" s="42"/>
      <c r="AG89" s="42"/>
      <c r="AH89" s="42">
        <v>97860</v>
      </c>
      <c r="AI89" s="42"/>
      <c r="AJ89" s="42"/>
      <c r="AK89" s="42"/>
      <c r="AL89" s="42"/>
      <c r="AM89" s="42"/>
    </row>
    <row r="90" ht="15.75" customHeight="1" spans="3:39">
      <c r="C90" s="40" t="s">
        <v>116</v>
      </c>
      <c r="D90" s="40"/>
      <c r="E90" s="40"/>
      <c r="F90" s="40"/>
      <c r="G90" s="40" t="s">
        <v>241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9" t="s">
        <v>46</v>
      </c>
      <c r="W90" s="9"/>
      <c r="X90" s="9"/>
      <c r="Y90" s="9"/>
      <c r="Z90" s="9"/>
      <c r="AA90" s="42">
        <v>32899</v>
      </c>
      <c r="AB90" s="42"/>
      <c r="AC90" s="42"/>
      <c r="AD90" s="42"/>
      <c r="AE90" s="42"/>
      <c r="AF90" s="42"/>
      <c r="AG90" s="42"/>
      <c r="AH90" s="42">
        <v>52195</v>
      </c>
      <c r="AI90" s="42"/>
      <c r="AJ90" s="42"/>
      <c r="AK90" s="42"/>
      <c r="AL90" s="42"/>
      <c r="AM90" s="42"/>
    </row>
    <row r="91" ht="15.75" customHeight="1" spans="3:39">
      <c r="C91" s="40" t="s">
        <v>118</v>
      </c>
      <c r="D91" s="40"/>
      <c r="E91" s="40"/>
      <c r="F91" s="40"/>
      <c r="G91" s="40" t="s">
        <v>242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9" t="s">
        <v>46</v>
      </c>
      <c r="W91" s="9"/>
      <c r="X91" s="9"/>
      <c r="Y91" s="9"/>
      <c r="Z91" s="9"/>
      <c r="AA91" s="42">
        <v>38225</v>
      </c>
      <c r="AB91" s="42"/>
      <c r="AC91" s="42"/>
      <c r="AD91" s="42"/>
      <c r="AE91" s="42"/>
      <c r="AF91" s="42"/>
      <c r="AG91" s="42"/>
      <c r="AH91" s="42">
        <v>48898</v>
      </c>
      <c r="AI91" s="42"/>
      <c r="AJ91" s="42"/>
      <c r="AK91" s="42"/>
      <c r="AL91" s="42"/>
      <c r="AM91" s="42"/>
    </row>
    <row r="92" ht="15.75" customHeight="1" spans="3:39">
      <c r="C92" s="40" t="s">
        <v>120</v>
      </c>
      <c r="D92" s="40"/>
      <c r="E92" s="40"/>
      <c r="F92" s="40"/>
      <c r="G92" s="40" t="s">
        <v>121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9" t="s">
        <v>46</v>
      </c>
      <c r="W92" s="9"/>
      <c r="X92" s="9"/>
      <c r="Y92" s="9"/>
      <c r="Z92" s="9"/>
      <c r="AA92" s="42">
        <v>0</v>
      </c>
      <c r="AB92" s="42"/>
      <c r="AC92" s="42"/>
      <c r="AD92" s="42"/>
      <c r="AE92" s="42"/>
      <c r="AF92" s="42"/>
      <c r="AG92" s="42"/>
      <c r="AH92" s="42">
        <v>0</v>
      </c>
      <c r="AI92" s="42"/>
      <c r="AJ92" s="42"/>
      <c r="AK92" s="42"/>
      <c r="AL92" s="42"/>
      <c r="AM92" s="42"/>
    </row>
    <row r="93" ht="15.75" customHeight="1" spans="3:39">
      <c r="C93" s="40" t="s">
        <v>122</v>
      </c>
      <c r="D93" s="40"/>
      <c r="E93" s="40"/>
      <c r="F93" s="40"/>
      <c r="G93" s="40" t="s">
        <v>123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9" t="s">
        <v>46</v>
      </c>
      <c r="W93" s="9"/>
      <c r="X93" s="9"/>
      <c r="Y93" s="9"/>
      <c r="Z93" s="9"/>
      <c r="AA93" s="42">
        <v>0</v>
      </c>
      <c r="AB93" s="42"/>
      <c r="AC93" s="42"/>
      <c r="AD93" s="42"/>
      <c r="AE93" s="42"/>
      <c r="AF93" s="42"/>
      <c r="AG93" s="42"/>
      <c r="AH93" s="42">
        <v>0</v>
      </c>
      <c r="AI93" s="42"/>
      <c r="AJ93" s="42"/>
      <c r="AK93" s="42"/>
      <c r="AL93" s="42"/>
      <c r="AM93" s="42"/>
    </row>
    <row r="94" ht="15.75" customHeight="1" spans="3:39">
      <c r="C94" s="40" t="s">
        <v>243</v>
      </c>
      <c r="D94" s="40"/>
      <c r="E94" s="40"/>
      <c r="F94" s="40"/>
      <c r="G94" s="40" t="s">
        <v>125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9" t="s">
        <v>46</v>
      </c>
      <c r="W94" s="9"/>
      <c r="X94" s="9"/>
      <c r="Y94" s="9"/>
      <c r="Z94" s="9"/>
      <c r="AA94" s="42">
        <v>906941</v>
      </c>
      <c r="AB94" s="42"/>
      <c r="AC94" s="42"/>
      <c r="AD94" s="42"/>
      <c r="AE94" s="42"/>
      <c r="AF94" s="42"/>
      <c r="AG94" s="42"/>
      <c r="AH94" s="42">
        <v>866827</v>
      </c>
      <c r="AI94" s="42"/>
      <c r="AJ94" s="42"/>
      <c r="AK94" s="42"/>
      <c r="AL94" s="42"/>
      <c r="AM94" s="42"/>
    </row>
    <row r="95" ht="15.75" customHeight="1" spans="3:39">
      <c r="C95" s="40" t="s">
        <v>244</v>
      </c>
      <c r="D95" s="40"/>
      <c r="E95" s="40"/>
      <c r="F95" s="40"/>
      <c r="G95" s="40" t="s">
        <v>127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9" t="s">
        <v>46</v>
      </c>
      <c r="W95" s="9"/>
      <c r="X95" s="9"/>
      <c r="Y95" s="9"/>
      <c r="Z95" s="9"/>
      <c r="AA95" s="42">
        <v>14403</v>
      </c>
      <c r="AB95" s="42"/>
      <c r="AC95" s="42"/>
      <c r="AD95" s="42"/>
      <c r="AE95" s="42"/>
      <c r="AF95" s="42"/>
      <c r="AG95" s="42"/>
      <c r="AH95" s="42">
        <v>6042</v>
      </c>
      <c r="AI95" s="42"/>
      <c r="AJ95" s="42"/>
      <c r="AK95" s="42"/>
      <c r="AL95" s="42"/>
      <c r="AM95" s="42"/>
    </row>
    <row r="96" ht="15.75" customHeight="1" spans="3:39">
      <c r="C96" s="40" t="s">
        <v>128</v>
      </c>
      <c r="D96" s="40"/>
      <c r="E96" s="40"/>
      <c r="F96" s="40"/>
      <c r="G96" s="40" t="s">
        <v>129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9" t="s">
        <v>46</v>
      </c>
      <c r="W96" s="9"/>
      <c r="X96" s="9"/>
      <c r="Y96" s="9"/>
      <c r="Z96" s="9"/>
      <c r="AA96" s="42">
        <v>69485</v>
      </c>
      <c r="AB96" s="42"/>
      <c r="AC96" s="42"/>
      <c r="AD96" s="42"/>
      <c r="AE96" s="42"/>
      <c r="AF96" s="42"/>
      <c r="AG96" s="42"/>
      <c r="AH96" s="42">
        <v>90311</v>
      </c>
      <c r="AI96" s="42"/>
      <c r="AJ96" s="42"/>
      <c r="AK96" s="42"/>
      <c r="AL96" s="42"/>
      <c r="AM96" s="42"/>
    </row>
    <row r="97" ht="15.75" customHeight="1" spans="3:39">
      <c r="C97" s="40" t="s">
        <v>130</v>
      </c>
      <c r="D97" s="40"/>
      <c r="E97" s="40"/>
      <c r="F97" s="40"/>
      <c r="G97" s="40" t="s">
        <v>131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9" t="s">
        <v>46</v>
      </c>
      <c r="W97" s="9"/>
      <c r="X97" s="9"/>
      <c r="Y97" s="9"/>
      <c r="Z97" s="9"/>
      <c r="AA97" s="42">
        <v>0</v>
      </c>
      <c r="AB97" s="42"/>
      <c r="AC97" s="42"/>
      <c r="AD97" s="42"/>
      <c r="AE97" s="42"/>
      <c r="AF97" s="42"/>
      <c r="AG97" s="42"/>
      <c r="AH97" s="42">
        <v>0</v>
      </c>
      <c r="AI97" s="42"/>
      <c r="AJ97" s="42"/>
      <c r="AK97" s="42"/>
      <c r="AL97" s="42"/>
      <c r="AM97" s="42"/>
    </row>
    <row r="98" ht="15.75" customHeight="1" spans="3:39">
      <c r="C98" s="40" t="s">
        <v>132</v>
      </c>
      <c r="D98" s="40"/>
      <c r="E98" s="40"/>
      <c r="F98" s="40"/>
      <c r="G98" s="40" t="s">
        <v>133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9" t="s">
        <v>46</v>
      </c>
      <c r="W98" s="9"/>
      <c r="X98" s="9"/>
      <c r="Y98" s="9"/>
      <c r="Z98" s="9"/>
      <c r="AA98" s="42">
        <v>906941</v>
      </c>
      <c r="AB98" s="42"/>
      <c r="AC98" s="42"/>
      <c r="AD98" s="42"/>
      <c r="AE98" s="42"/>
      <c r="AF98" s="42"/>
      <c r="AG98" s="42"/>
      <c r="AH98" s="42">
        <v>866827</v>
      </c>
      <c r="AI98" s="42"/>
      <c r="AJ98" s="42"/>
      <c r="AK98" s="42"/>
      <c r="AL98" s="42"/>
      <c r="AM98" s="42"/>
    </row>
    <row r="99" ht="15.75" customHeight="1" spans="3:39">
      <c r="C99" s="40" t="s">
        <v>134</v>
      </c>
      <c r="D99" s="40"/>
      <c r="E99" s="40"/>
      <c r="F99" s="40"/>
      <c r="G99" s="40" t="s">
        <v>135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9" t="s">
        <v>46</v>
      </c>
      <c r="W99" s="9"/>
      <c r="X99" s="9"/>
      <c r="Y99" s="9"/>
      <c r="Z99" s="9"/>
      <c r="AA99" s="42">
        <v>70766</v>
      </c>
      <c r="AB99" s="42"/>
      <c r="AC99" s="42"/>
      <c r="AD99" s="42"/>
      <c r="AE99" s="42"/>
      <c r="AF99" s="42"/>
      <c r="AG99" s="42"/>
      <c r="AH99" s="42">
        <v>40739</v>
      </c>
      <c r="AI99" s="42"/>
      <c r="AJ99" s="42"/>
      <c r="AK99" s="42"/>
      <c r="AL99" s="42"/>
      <c r="AM99" s="42"/>
    </row>
    <row r="101" ht="13.5" spans="3:39">
      <c r="C101" s="43" t="s">
        <v>232</v>
      </c>
      <c r="D101" s="43"/>
      <c r="E101" s="43"/>
      <c r="F101" s="43"/>
      <c r="G101" s="43"/>
      <c r="H101" s="43"/>
      <c r="X101" s="43" t="s">
        <v>233</v>
      </c>
      <c r="Y101" s="43"/>
      <c r="Z101" s="43"/>
      <c r="AA101" s="43"/>
    </row>
    <row r="102" ht="13.5" spans="3:39">
      <c r="C102" s="43" t="s">
        <v>234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</row>
    <row r="106" customHeight="1" spans="3:39">
      <c r="C106" s="8" t="s">
        <v>246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</row>
    <row r="107" customHeight="1" spans="3:39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</row>
    <row r="109" customHeight="1" spans="3:39">
      <c r="Y109" s="32" t="s">
        <v>294</v>
      </c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</row>
    <row r="110" customHeight="1" spans="3:39">
      <c r="Y110" s="34" t="s">
        <v>214</v>
      </c>
      <c r="Z110" s="34"/>
      <c r="AA110" s="34"/>
      <c r="AB110" s="34"/>
      <c r="AC110" s="34"/>
      <c r="AD110" s="34"/>
      <c r="AE110" s="34"/>
      <c r="AF110" s="34"/>
      <c r="AG110" s="34"/>
      <c r="AH110" s="34"/>
      <c r="AI110" s="35"/>
      <c r="AJ110" s="35"/>
    </row>
    <row r="111" customHeight="1" spans="3:39">
      <c r="Y111" s="32" t="s">
        <v>215</v>
      </c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</row>
    <row r="112" customHeight="1" spans="3:39">
      <c r="Y112" s="32" t="s">
        <v>216</v>
      </c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</row>
    <row r="113" customHeight="1" spans="3:39">
      <c r="Y113" s="36" t="s">
        <v>217</v>
      </c>
      <c r="Z113" s="36"/>
      <c r="AA113" s="36"/>
      <c r="AB113" s="36"/>
      <c r="AC113" s="37" t="s">
        <v>292</v>
      </c>
      <c r="AD113" s="37"/>
      <c r="AE113" s="33" t="s">
        <v>192</v>
      </c>
      <c r="AF113" s="37" t="s">
        <v>293</v>
      </c>
      <c r="AG113" s="37"/>
      <c r="AH113" s="33" t="s">
        <v>193</v>
      </c>
      <c r="AI113" s="33"/>
      <c r="AJ113" s="33"/>
    </row>
    <row r="115" ht="26.25" customHeight="1" spans="3:39">
      <c r="C115" s="9" t="s">
        <v>136</v>
      </c>
      <c r="D115" s="9"/>
      <c r="E115" s="9"/>
      <c r="F115" s="9"/>
      <c r="G115" s="9"/>
      <c r="H115" s="9"/>
      <c r="I115" s="9" t="s">
        <v>137</v>
      </c>
      <c r="J115" s="9"/>
      <c r="K115" s="9"/>
      <c r="L115" s="9"/>
      <c r="M115" s="9" t="s">
        <v>138</v>
      </c>
      <c r="N115" s="9"/>
      <c r="O115" s="9"/>
      <c r="P115" s="9"/>
      <c r="Q115" s="9"/>
      <c r="R115" s="9"/>
      <c r="S115" s="9"/>
      <c r="T115" s="9"/>
      <c r="U115" s="9"/>
      <c r="V115" s="9"/>
      <c r="W115" s="9" t="s">
        <v>41</v>
      </c>
      <c r="X115" s="9"/>
      <c r="Y115" s="9" t="s">
        <v>248</v>
      </c>
      <c r="Z115" s="9"/>
      <c r="AA115" s="9"/>
      <c r="AB115" s="9"/>
      <c r="AC115" s="9"/>
      <c r="AD115" s="9"/>
      <c r="AE115" s="9" t="s">
        <v>249</v>
      </c>
      <c r="AF115" s="9"/>
      <c r="AG115" s="9"/>
      <c r="AH115" s="9"/>
      <c r="AI115" s="9"/>
      <c r="AJ115" s="9"/>
      <c r="AK115" s="9" t="s">
        <v>250</v>
      </c>
      <c r="AL115" s="9"/>
      <c r="AM115" s="9"/>
    </row>
    <row r="116" ht="26.25" customHeight="1" spans="3:39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 t="s">
        <v>251</v>
      </c>
      <c r="Z116" s="9"/>
      <c r="AA116" s="9"/>
      <c r="AB116" s="29" t="s">
        <v>252</v>
      </c>
      <c r="AC116" s="51"/>
      <c r="AD116" s="28"/>
      <c r="AE116" s="9" t="s">
        <v>251</v>
      </c>
      <c r="AF116" s="9"/>
      <c r="AG116" s="9"/>
      <c r="AH116" s="29" t="s">
        <v>253</v>
      </c>
      <c r="AI116" s="51"/>
      <c r="AJ116" s="28"/>
      <c r="AK116" s="9" t="s">
        <v>251</v>
      </c>
      <c r="AL116" s="9"/>
      <c r="AM116" s="9"/>
    </row>
    <row r="117" ht="26.25" customHeight="1" spans="3:39">
      <c r="C117" s="40" t="s">
        <v>144</v>
      </c>
      <c r="D117" s="40"/>
      <c r="E117" s="40"/>
      <c r="F117" s="40"/>
      <c r="G117" s="40"/>
      <c r="H117" s="4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</row>
    <row r="118" ht="38.25" customHeight="1" spans="3:39">
      <c r="C118" s="9" t="s">
        <v>254</v>
      </c>
      <c r="D118" s="9"/>
      <c r="E118" s="9" t="s">
        <v>255</v>
      </c>
      <c r="F118" s="9"/>
      <c r="G118" s="9"/>
      <c r="H118" s="9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</row>
    <row r="119" ht="38.25" customHeight="1" spans="3:39">
      <c r="C119" s="9"/>
      <c r="D119" s="9"/>
      <c r="E119" s="9" t="s">
        <v>256</v>
      </c>
      <c r="F119" s="9"/>
      <c r="G119" s="9"/>
      <c r="H119" s="9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</row>
    <row r="120" ht="26.25" customHeight="1" spans="3:39">
      <c r="C120" s="40" t="s">
        <v>147</v>
      </c>
      <c r="D120" s="40"/>
      <c r="E120" s="40"/>
      <c r="F120" s="40"/>
      <c r="G120" s="40"/>
      <c r="H120" s="4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</row>
    <row r="121" ht="36.75" customHeight="1" spans="3:39">
      <c r="C121" s="9" t="s">
        <v>257</v>
      </c>
      <c r="D121" s="9"/>
      <c r="E121" s="9" t="s">
        <v>255</v>
      </c>
      <c r="F121" s="9"/>
      <c r="G121" s="9"/>
      <c r="H121" s="9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</row>
    <row r="122" ht="36.75" customHeight="1" spans="3:39">
      <c r="C122" s="9"/>
      <c r="D122" s="9"/>
      <c r="E122" s="9" t="s">
        <v>256</v>
      </c>
      <c r="F122" s="9"/>
      <c r="G122" s="9"/>
      <c r="H122" s="9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</row>
    <row r="123" ht="26.25" customHeight="1" spans="3:39">
      <c r="C123" s="40" t="s">
        <v>150</v>
      </c>
      <c r="D123" s="40"/>
      <c r="E123" s="40"/>
      <c r="F123" s="40"/>
      <c r="G123" s="40"/>
      <c r="H123" s="4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</row>
    <row r="124" ht="26.25" customHeight="1" spans="3:39">
      <c r="C124" s="40" t="s">
        <v>151</v>
      </c>
      <c r="D124" s="40"/>
      <c r="E124" s="40"/>
      <c r="F124" s="40"/>
      <c r="G124" s="40"/>
      <c r="H124" s="4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</row>
    <row r="125" ht="26.25" customHeight="1" spans="3:39">
      <c r="C125" s="40" t="s">
        <v>152</v>
      </c>
      <c r="D125" s="40"/>
      <c r="E125" s="40"/>
      <c r="F125" s="40"/>
      <c r="G125" s="40"/>
      <c r="H125" s="4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</row>
    <row r="126" ht="26.25" customHeight="1" spans="3:39">
      <c r="C126" s="40" t="s">
        <v>153</v>
      </c>
      <c r="D126" s="40"/>
      <c r="E126" s="40"/>
      <c r="F126" s="40"/>
      <c r="G126" s="40"/>
      <c r="H126" s="4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</row>
    <row r="127" ht="26.25" customHeight="1" spans="3:39">
      <c r="C127" s="40" t="s">
        <v>154</v>
      </c>
      <c r="D127" s="40"/>
      <c r="E127" s="40"/>
      <c r="F127" s="40"/>
      <c r="G127" s="40"/>
      <c r="H127" s="4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</row>
    <row r="128" ht="26.25" customHeight="1" spans="3:39">
      <c r="C128" s="40" t="s">
        <v>155</v>
      </c>
      <c r="D128" s="40"/>
      <c r="E128" s="40"/>
      <c r="F128" s="40"/>
      <c r="G128" s="40"/>
      <c r="H128" s="4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</row>
    <row r="129" ht="26.25" customHeight="1" spans="3:39">
      <c r="C129" s="40" t="s">
        <v>156</v>
      </c>
      <c r="D129" s="40"/>
      <c r="E129" s="40"/>
      <c r="F129" s="40"/>
      <c r="G129" s="40"/>
      <c r="H129" s="4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</row>
    <row r="130" ht="26.25" customHeight="1" spans="3:39">
      <c r="C130" s="40" t="s">
        <v>157</v>
      </c>
      <c r="D130" s="40"/>
      <c r="E130" s="40"/>
      <c r="F130" s="40"/>
      <c r="G130" s="40"/>
      <c r="H130" s="4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</row>
    <row r="131" ht="26.25" customHeight="1" spans="3:39">
      <c r="C131" s="40" t="s">
        <v>158</v>
      </c>
      <c r="D131" s="40"/>
      <c r="E131" s="40"/>
      <c r="F131" s="40"/>
      <c r="G131" s="40"/>
      <c r="H131" s="4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</row>
    <row r="132" ht="26.25" customHeight="1" spans="3:39">
      <c r="C132" s="40" t="s">
        <v>159</v>
      </c>
      <c r="D132" s="40"/>
      <c r="E132" s="40"/>
      <c r="F132" s="40"/>
      <c r="G132" s="40"/>
      <c r="H132" s="40"/>
      <c r="I132" s="10"/>
      <c r="J132" s="10"/>
      <c r="K132" s="10"/>
      <c r="L132" s="10"/>
      <c r="M132" s="10" t="s">
        <v>295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 t="s">
        <v>296</v>
      </c>
      <c r="X132" s="10"/>
      <c r="Y132" s="42">
        <v>615</v>
      </c>
      <c r="Z132" s="42"/>
      <c r="AA132" s="42"/>
      <c r="AB132" s="42">
        <v>19855</v>
      </c>
      <c r="AC132" s="42"/>
      <c r="AD132" s="42"/>
      <c r="AE132" s="42">
        <v>596</v>
      </c>
      <c r="AF132" s="42"/>
      <c r="AG132" s="42"/>
      <c r="AH132" s="42">
        <v>0</v>
      </c>
      <c r="AI132" s="42"/>
      <c r="AJ132" s="42"/>
      <c r="AK132" s="42">
        <v>50</v>
      </c>
      <c r="AL132" s="42"/>
      <c r="AM132" s="42"/>
    </row>
    <row r="133" ht="26.25" customHeight="1" spans="3:39">
      <c r="C133" s="40" t="s">
        <v>258</v>
      </c>
      <c r="D133" s="40"/>
      <c r="E133" s="40"/>
      <c r="F133" s="40"/>
      <c r="G133" s="40"/>
      <c r="H133" s="4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</row>
    <row r="134" ht="26.25" customHeight="1" spans="3:39">
      <c r="C134" s="40" t="s">
        <v>161</v>
      </c>
      <c r="D134" s="40"/>
      <c r="E134" s="40"/>
      <c r="F134" s="40"/>
      <c r="G134" s="40"/>
      <c r="H134" s="4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  <row r="135" ht="26.25" customHeight="1" spans="3:39">
      <c r="C135" s="40" t="s">
        <v>162</v>
      </c>
      <c r="D135" s="40"/>
      <c r="E135" s="40"/>
      <c r="F135" s="40"/>
      <c r="G135" s="40"/>
      <c r="H135" s="4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</row>
    <row r="136" ht="26.25" customHeight="1" spans="3:39">
      <c r="C136" s="40" t="s">
        <v>163</v>
      </c>
      <c r="D136" s="40"/>
      <c r="E136" s="40"/>
      <c r="F136" s="40"/>
      <c r="G136" s="40"/>
      <c r="H136" s="4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</row>
    <row r="137" ht="26.25" customHeight="1" spans="3:39">
      <c r="C137" s="40" t="s">
        <v>164</v>
      </c>
      <c r="D137" s="40"/>
      <c r="E137" s="40"/>
      <c r="F137" s="40"/>
      <c r="G137" s="40"/>
      <c r="H137" s="4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</row>
    <row r="138" ht="26.25" customHeight="1" spans="3:39">
      <c r="C138" s="40" t="s">
        <v>165</v>
      </c>
      <c r="D138" s="40"/>
      <c r="E138" s="40"/>
      <c r="F138" s="40"/>
      <c r="G138" s="40"/>
      <c r="H138" s="4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</row>
    <row r="139" ht="26.25" customHeight="1" spans="3:39">
      <c r="C139" s="40" t="s">
        <v>166</v>
      </c>
      <c r="D139" s="40"/>
      <c r="E139" s="40"/>
      <c r="F139" s="40"/>
      <c r="G139" s="40"/>
      <c r="H139" s="4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</row>
    <row r="140" ht="26.25" customHeight="1" spans="3:39">
      <c r="C140" s="40" t="s">
        <v>167</v>
      </c>
      <c r="D140" s="40"/>
      <c r="E140" s="40"/>
      <c r="F140" s="40"/>
      <c r="G140" s="40"/>
      <c r="H140" s="4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</row>
    <row r="141" ht="26.25" customHeight="1" spans="3:39">
      <c r="C141" s="40" t="s">
        <v>259</v>
      </c>
      <c r="D141" s="40"/>
      <c r="E141" s="40"/>
      <c r="F141" s="40"/>
      <c r="G141" s="40"/>
      <c r="H141" s="4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</row>
    <row r="142" ht="26.25" customHeight="1" spans="3:39">
      <c r="C142" s="40" t="s">
        <v>169</v>
      </c>
      <c r="D142" s="40"/>
      <c r="E142" s="40"/>
      <c r="F142" s="40"/>
      <c r="G142" s="40"/>
      <c r="H142" s="4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</row>
    <row r="143" ht="26.25" customHeight="1" spans="3:39">
      <c r="C143" s="40" t="s">
        <v>170</v>
      </c>
      <c r="D143" s="40"/>
      <c r="E143" s="40"/>
      <c r="F143" s="40"/>
      <c r="G143" s="40"/>
      <c r="H143" s="4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</row>
    <row r="144" ht="26.25" customHeight="1" spans="3:39">
      <c r="C144" s="40" t="s">
        <v>171</v>
      </c>
      <c r="D144" s="40"/>
      <c r="E144" s="40"/>
      <c r="F144" s="40"/>
      <c r="G144" s="40"/>
      <c r="H144" s="4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</row>
    <row r="145" ht="26.25" customHeight="1" spans="2:39">
      <c r="C145" s="40" t="s">
        <v>172</v>
      </c>
      <c r="D145" s="40"/>
      <c r="E145" s="40"/>
      <c r="F145" s="40"/>
      <c r="G145" s="40"/>
      <c r="H145" s="4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</row>
    <row r="146" ht="26.25" customHeight="1" spans="2:39">
      <c r="C146" s="40" t="s">
        <v>173</v>
      </c>
      <c r="D146" s="40"/>
      <c r="E146" s="40"/>
      <c r="F146" s="40"/>
      <c r="G146" s="40"/>
      <c r="H146" s="4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</row>
    <row r="147" ht="26.25" customHeight="1" spans="2:39">
      <c r="C147" s="40" t="s">
        <v>174</v>
      </c>
      <c r="D147" s="40"/>
      <c r="E147" s="40"/>
      <c r="F147" s="40"/>
      <c r="G147" s="40"/>
      <c r="H147" s="4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</row>
    <row r="148" ht="26.25" customHeight="1" spans="2:39">
      <c r="C148" s="40" t="s">
        <v>175</v>
      </c>
      <c r="D148" s="40"/>
      <c r="E148" s="40"/>
      <c r="F148" s="40"/>
      <c r="G148" s="40"/>
      <c r="H148" s="4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</row>
    <row r="149" ht="26.25" customHeight="1" spans="2:39">
      <c r="C149" s="40" t="s">
        <v>176</v>
      </c>
      <c r="D149" s="40"/>
      <c r="E149" s="40"/>
      <c r="F149" s="40"/>
      <c r="G149" s="40"/>
      <c r="H149" s="4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</row>
    <row r="150" ht="26.25" customHeight="1" spans="2:39">
      <c r="C150" s="40" t="s">
        <v>177</v>
      </c>
      <c r="D150" s="40"/>
      <c r="E150" s="40"/>
      <c r="F150" s="40"/>
      <c r="G150" s="40"/>
      <c r="H150" s="4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</row>
    <row r="151" ht="26.25" customHeight="1" spans="2:39">
      <c r="C151" s="40" t="s">
        <v>178</v>
      </c>
      <c r="D151" s="40"/>
      <c r="E151" s="40"/>
      <c r="F151" s="40"/>
      <c r="G151" s="40"/>
      <c r="H151" s="4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</row>
    <row r="152" ht="26.25" customHeight="1" spans="2:39">
      <c r="C152" s="40" t="s">
        <v>179</v>
      </c>
      <c r="D152" s="40"/>
      <c r="E152" s="40"/>
      <c r="F152" s="40"/>
      <c r="G152" s="40"/>
      <c r="H152" s="4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</row>
    <row r="153" ht="26.25" customHeight="1" spans="2:39">
      <c r="C153" s="40" t="s">
        <v>180</v>
      </c>
      <c r="D153" s="40"/>
      <c r="E153" s="40"/>
      <c r="F153" s="40"/>
      <c r="G153" s="40"/>
      <c r="H153" s="4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</row>
    <row r="154" ht="26.25" customHeight="1" spans="2:39">
      <c r="C154" s="40" t="s">
        <v>181</v>
      </c>
      <c r="D154" s="40"/>
      <c r="E154" s="40"/>
      <c r="F154" s="40"/>
      <c r="G154" s="40"/>
      <c r="H154" s="4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</row>
    <row r="155" ht="26.25" customHeight="1" spans="2:39">
      <c r="C155" s="40" t="s">
        <v>182</v>
      </c>
      <c r="D155" s="40"/>
      <c r="E155" s="40"/>
      <c r="F155" s="40"/>
      <c r="G155" s="40"/>
      <c r="H155" s="4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</row>
    <row r="156" ht="26.25" customHeight="1" spans="2:39">
      <c r="C156" s="40" t="s">
        <v>260</v>
      </c>
      <c r="D156" s="40"/>
      <c r="E156" s="40"/>
      <c r="F156" s="40"/>
      <c r="G156" s="40"/>
      <c r="H156" s="4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</row>
    <row r="158" ht="13.5" spans="2:39">
      <c r="C158" s="43" t="s">
        <v>232</v>
      </c>
      <c r="D158" s="43"/>
      <c r="E158" s="43"/>
      <c r="F158" s="43"/>
      <c r="G158" s="43"/>
      <c r="H158" s="43"/>
      <c r="X158" s="43" t="s">
        <v>233</v>
      </c>
      <c r="Y158" s="43"/>
      <c r="Z158" s="43"/>
      <c r="AA158" s="43"/>
    </row>
    <row r="159" ht="13.5" spans="2:39">
      <c r="B159" s="52"/>
      <c r="C159" s="53" t="s">
        <v>297</v>
      </c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</row>
    <row r="160" ht="13.5" customHeight="1" spans="2:39"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</row>
    <row r="165" customHeight="1" spans="3:39">
      <c r="C165" s="54" t="s">
        <v>262</v>
      </c>
      <c r="D165" s="54"/>
      <c r="E165" s="54"/>
      <c r="F165" s="54"/>
    </row>
    <row r="167" customHeight="1" spans="3:39">
      <c r="C167" s="8" t="s">
        <v>263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</row>
    <row r="168" customHeight="1" spans="3:39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</row>
    <row r="169" ht="28.5" customHeight="1" spans="3:39">
      <c r="C169" s="9" t="s">
        <v>264</v>
      </c>
      <c r="D169" s="9"/>
      <c r="E169" s="9"/>
      <c r="F169" s="9"/>
      <c r="G169" s="9"/>
      <c r="H169" s="9"/>
      <c r="I169" s="10" t="s">
        <v>298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9" t="s">
        <v>265</v>
      </c>
      <c r="V169" s="9"/>
      <c r="W169" s="9"/>
      <c r="X169" s="9"/>
      <c r="Y169" s="9"/>
      <c r="Z169" s="9"/>
      <c r="AA169" s="10" t="s">
        <v>299</v>
      </c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</row>
    <row r="170" ht="28.5" customHeight="1" spans="3:39">
      <c r="C170" s="9" t="s">
        <v>266</v>
      </c>
      <c r="D170" s="9"/>
      <c r="E170" s="9"/>
      <c r="F170" s="9"/>
      <c r="G170" s="9"/>
      <c r="H170" s="9"/>
      <c r="I170" s="55" t="s">
        <v>279</v>
      </c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</row>
    <row r="171" ht="28.5" customHeight="1" spans="3:39">
      <c r="C171" s="9" t="s">
        <v>267</v>
      </c>
      <c r="D171" s="9"/>
      <c r="E171" s="9"/>
      <c r="F171" s="9"/>
      <c r="G171" s="9"/>
      <c r="H171" s="9"/>
      <c r="I171" s="10" t="s">
        <v>300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</row>
    <row r="172" ht="28.5" customHeight="1" spans="3:39">
      <c r="C172" s="9" t="s">
        <v>268</v>
      </c>
      <c r="D172" s="9"/>
      <c r="E172" s="9"/>
      <c r="F172" s="9"/>
      <c r="G172" s="9"/>
      <c r="H172" s="9"/>
      <c r="I172" s="10" t="s">
        <v>301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9" t="s">
        <v>269</v>
      </c>
      <c r="V172" s="9"/>
      <c r="W172" s="9"/>
      <c r="X172" s="9"/>
      <c r="Y172" s="9"/>
      <c r="Z172" s="9"/>
      <c r="AA172" s="10" t="s">
        <v>302</v>
      </c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</row>
    <row r="173" ht="28.5" customHeight="1" spans="3:39">
      <c r="C173" s="9" t="s">
        <v>270</v>
      </c>
      <c r="D173" s="9"/>
      <c r="E173" s="9"/>
      <c r="F173" s="9"/>
      <c r="G173" s="9"/>
      <c r="H173" s="9"/>
      <c r="I173" s="56" t="s">
        <v>303</v>
      </c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8"/>
      <c r="U173" s="9" t="s">
        <v>304</v>
      </c>
      <c r="V173" s="9"/>
      <c r="W173" s="9"/>
      <c r="X173" s="9"/>
      <c r="Y173" s="9"/>
      <c r="Z173" s="9"/>
      <c r="AA173" s="10" t="s">
        <v>305</v>
      </c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8" customHeight="1" spans="3:39">
      <c r="C178" s="8" t="s">
        <v>272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</row>
    <row r="179" customHeight="1" spans="3:39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</row>
    <row r="180" ht="28.5" customHeight="1" spans="3:39">
      <c r="C180" s="9" t="s">
        <v>264</v>
      </c>
      <c r="D180" s="9"/>
      <c r="E180" s="9"/>
      <c r="F180" s="9"/>
      <c r="G180" s="9"/>
      <c r="H180" s="9"/>
      <c r="I180" s="10" t="s">
        <v>306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9" t="s">
        <v>265</v>
      </c>
      <c r="V180" s="9"/>
      <c r="W180" s="9"/>
      <c r="X180" s="9"/>
      <c r="Y180" s="9"/>
      <c r="Z180" s="9"/>
      <c r="AA180" s="10" t="s">
        <v>307</v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ht="28.5" customHeight="1" spans="3:39">
      <c r="C181" s="9" t="s">
        <v>266</v>
      </c>
      <c r="D181" s="9"/>
      <c r="E181" s="9"/>
      <c r="F181" s="9"/>
      <c r="G181" s="9"/>
      <c r="H181" s="9"/>
      <c r="I181" s="55" t="s">
        <v>279</v>
      </c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</row>
    <row r="182" ht="28.5" customHeight="1" spans="3:39">
      <c r="C182" s="9" t="s">
        <v>267</v>
      </c>
      <c r="D182" s="9"/>
      <c r="E182" s="9"/>
      <c r="F182" s="9"/>
      <c r="G182" s="9"/>
      <c r="H182" s="9"/>
      <c r="I182" s="10" t="s">
        <v>300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ht="28.5" customHeight="1" spans="3:39">
      <c r="C183" s="9" t="s">
        <v>268</v>
      </c>
      <c r="D183" s="9"/>
      <c r="E183" s="9"/>
      <c r="F183" s="9"/>
      <c r="G183" s="9"/>
      <c r="H183" s="9"/>
      <c r="I183" s="10" t="s">
        <v>308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9" t="s">
        <v>269</v>
      </c>
      <c r="V183" s="9"/>
      <c r="W183" s="9"/>
      <c r="X183" s="9"/>
      <c r="Y183" s="9"/>
      <c r="Z183" s="9"/>
      <c r="AA183" s="10" t="s">
        <v>309</v>
      </c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ht="28.5" customHeight="1" spans="3:39">
      <c r="C184" s="9" t="s">
        <v>270</v>
      </c>
      <c r="D184" s="9"/>
      <c r="E184" s="9"/>
      <c r="F184" s="9"/>
      <c r="G184" s="9"/>
      <c r="H184" s="9"/>
      <c r="I184" s="13" t="s">
        <v>303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9" t="s">
        <v>304</v>
      </c>
      <c r="V184" s="9"/>
      <c r="W184" s="9"/>
      <c r="X184" s="9"/>
      <c r="Y184" s="9"/>
      <c r="Z184" s="9"/>
      <c r="AA184" s="10" t="s">
        <v>305</v>
      </c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</sheetData>
  <mergeCells count="749">
    <mergeCell ref="C5:AM5"/>
    <mergeCell ref="C8:I8"/>
    <mergeCell ref="J8:AM8"/>
    <mergeCell ref="C9:V9"/>
    <mergeCell ref="W9:AM9"/>
    <mergeCell ref="C10:I10"/>
    <mergeCell ref="J10:S10"/>
    <mergeCell ref="T10:AB10"/>
    <mergeCell ref="AC10:AM10"/>
    <mergeCell ref="C11:I11"/>
    <mergeCell ref="J11:S11"/>
    <mergeCell ref="T11:AB11"/>
    <mergeCell ref="AC11:AM11"/>
    <mergeCell ref="C12:I12"/>
    <mergeCell ref="J12:AM12"/>
    <mergeCell ref="C13:I13"/>
    <mergeCell ref="J13:AM13"/>
    <mergeCell ref="C14:I14"/>
    <mergeCell ref="J14:AM14"/>
    <mergeCell ref="C15:I15"/>
    <mergeCell ref="J15:AM15"/>
    <mergeCell ref="C16:I16"/>
    <mergeCell ref="J16:S16"/>
    <mergeCell ref="T16:AB16"/>
    <mergeCell ref="AC16:AM16"/>
    <mergeCell ref="C17:I17"/>
    <mergeCell ref="J17:S17"/>
    <mergeCell ref="T17:AB17"/>
    <mergeCell ref="AC17:AM17"/>
    <mergeCell ref="C18:I18"/>
    <mergeCell ref="J18:S18"/>
    <mergeCell ref="T18:AB18"/>
    <mergeCell ref="AC18:AM18"/>
    <mergeCell ref="C19:AM19"/>
    <mergeCell ref="C20:I20"/>
    <mergeCell ref="J20:N20"/>
    <mergeCell ref="O20:P20"/>
    <mergeCell ref="Q20:S20"/>
    <mergeCell ref="T20:U20"/>
    <mergeCell ref="V20:AM20"/>
    <mergeCell ref="C21:I21"/>
    <mergeCell ref="J21:N21"/>
    <mergeCell ref="O21:P21"/>
    <mergeCell ref="Q21:S21"/>
    <mergeCell ref="T21:U21"/>
    <mergeCell ref="V21:X21"/>
    <mergeCell ref="Y21:Z21"/>
    <mergeCell ref="AA21:AM21"/>
    <mergeCell ref="Y29:AJ29"/>
    <mergeCell ref="Y30:AH30"/>
    <mergeCell ref="Y31:AJ31"/>
    <mergeCell ref="Y32:AJ32"/>
    <mergeCell ref="Y33:AB33"/>
    <mergeCell ref="AC33:AD33"/>
    <mergeCell ref="AF33:AG33"/>
    <mergeCell ref="C35:F35"/>
    <mergeCell ref="G35:U35"/>
    <mergeCell ref="V35:Z35"/>
    <mergeCell ref="AA35:AG35"/>
    <mergeCell ref="AH35:AM35"/>
    <mergeCell ref="C36:F36"/>
    <mergeCell ref="G36:U36"/>
    <mergeCell ref="V36:Z36"/>
    <mergeCell ref="AA36:AG36"/>
    <mergeCell ref="AH36:AM36"/>
    <mergeCell ref="C37:F37"/>
    <mergeCell ref="G37:U37"/>
    <mergeCell ref="V37:Z37"/>
    <mergeCell ref="AA37:AG37"/>
    <mergeCell ref="AH37:AM37"/>
    <mergeCell ref="C38:F38"/>
    <mergeCell ref="G38:U38"/>
    <mergeCell ref="V38:Z38"/>
    <mergeCell ref="AA38:AG38"/>
    <mergeCell ref="AH38:AM38"/>
    <mergeCell ref="C39:F39"/>
    <mergeCell ref="G39:U39"/>
    <mergeCell ref="V39:Z39"/>
    <mergeCell ref="AA39:AG39"/>
    <mergeCell ref="AH39:AM39"/>
    <mergeCell ref="C40:F40"/>
    <mergeCell ref="G40:U40"/>
    <mergeCell ref="V40:Z40"/>
    <mergeCell ref="AA40:AG40"/>
    <mergeCell ref="AH40:AM40"/>
    <mergeCell ref="C41:F41"/>
    <mergeCell ref="G41:U41"/>
    <mergeCell ref="V41:Z41"/>
    <mergeCell ref="AA41:AG41"/>
    <mergeCell ref="AH41:AM41"/>
    <mergeCell ref="C42:F42"/>
    <mergeCell ref="G42:U42"/>
    <mergeCell ref="V42:Z42"/>
    <mergeCell ref="AA42:AG42"/>
    <mergeCell ref="AH42:AM42"/>
    <mergeCell ref="C43:F43"/>
    <mergeCell ref="G43:U43"/>
    <mergeCell ref="V43:Z43"/>
    <mergeCell ref="AA43:AG43"/>
    <mergeCell ref="AH43:AM43"/>
    <mergeCell ref="C44:F44"/>
    <mergeCell ref="G44:U44"/>
    <mergeCell ref="V44:Z44"/>
    <mergeCell ref="AA44:AG44"/>
    <mergeCell ref="AH44:AM44"/>
    <mergeCell ref="C45:F45"/>
    <mergeCell ref="G45:U45"/>
    <mergeCell ref="V45:Z45"/>
    <mergeCell ref="AA45:AG45"/>
    <mergeCell ref="AH45:AM45"/>
    <mergeCell ref="C46:F46"/>
    <mergeCell ref="G46:U46"/>
    <mergeCell ref="V46:Z46"/>
    <mergeCell ref="AA46:AG46"/>
    <mergeCell ref="AH46:AM46"/>
    <mergeCell ref="C47:F47"/>
    <mergeCell ref="G47:U47"/>
    <mergeCell ref="V47:Z47"/>
    <mergeCell ref="AA47:AG47"/>
    <mergeCell ref="AH47:AM47"/>
    <mergeCell ref="C48:F48"/>
    <mergeCell ref="G48:U48"/>
    <mergeCell ref="V48:Z48"/>
    <mergeCell ref="AA48:AG48"/>
    <mergeCell ref="AH48:AM48"/>
    <mergeCell ref="C49:F49"/>
    <mergeCell ref="G49:U49"/>
    <mergeCell ref="V49:Z49"/>
    <mergeCell ref="AA49:AG49"/>
    <mergeCell ref="AH49:AM49"/>
    <mergeCell ref="C50:F50"/>
    <mergeCell ref="G50:U50"/>
    <mergeCell ref="V50:Z50"/>
    <mergeCell ref="AA50:AG50"/>
    <mergeCell ref="AH50:AM50"/>
    <mergeCell ref="C51:F51"/>
    <mergeCell ref="G51:U51"/>
    <mergeCell ref="V51:Z51"/>
    <mergeCell ref="AA51:AG51"/>
    <mergeCell ref="AH51:AM51"/>
    <mergeCell ref="C52:F52"/>
    <mergeCell ref="G52:U52"/>
    <mergeCell ref="V52:Z52"/>
    <mergeCell ref="AA52:AG52"/>
    <mergeCell ref="AH52:AM52"/>
    <mergeCell ref="C53:F53"/>
    <mergeCell ref="G53:U53"/>
    <mergeCell ref="V53:Z53"/>
    <mergeCell ref="AA53:AG53"/>
    <mergeCell ref="AH53:AM53"/>
    <mergeCell ref="C54:F54"/>
    <mergeCell ref="G54:U54"/>
    <mergeCell ref="V54:Z54"/>
    <mergeCell ref="AA54:AG54"/>
    <mergeCell ref="AH54:AM54"/>
    <mergeCell ref="C56:H56"/>
    <mergeCell ref="X56:AA56"/>
    <mergeCell ref="C57:AH57"/>
    <mergeCell ref="Y63:AJ63"/>
    <mergeCell ref="Y64:AH64"/>
    <mergeCell ref="Y65:AJ65"/>
    <mergeCell ref="Y66:AJ66"/>
    <mergeCell ref="Y67:AB67"/>
    <mergeCell ref="AC67:AD67"/>
    <mergeCell ref="AF67:AG67"/>
    <mergeCell ref="C69:F69"/>
    <mergeCell ref="G69:U69"/>
    <mergeCell ref="V69:Z69"/>
    <mergeCell ref="AA69:AG69"/>
    <mergeCell ref="AH69:AM69"/>
    <mergeCell ref="C70:F70"/>
    <mergeCell ref="G70:U70"/>
    <mergeCell ref="V70:Z70"/>
    <mergeCell ref="AA70:AG70"/>
    <mergeCell ref="AH70:AM70"/>
    <mergeCell ref="C71:F71"/>
    <mergeCell ref="G71:U71"/>
    <mergeCell ref="V71:Z71"/>
    <mergeCell ref="AA71:AG71"/>
    <mergeCell ref="AH71:AM71"/>
    <mergeCell ref="C72:F72"/>
    <mergeCell ref="G72:U72"/>
    <mergeCell ref="V72:Z72"/>
    <mergeCell ref="AA72:AG72"/>
    <mergeCell ref="AH72:AM72"/>
    <mergeCell ref="C73:F73"/>
    <mergeCell ref="G73:U73"/>
    <mergeCell ref="V73:Z73"/>
    <mergeCell ref="AA73:AG73"/>
    <mergeCell ref="AH73:AM73"/>
    <mergeCell ref="C74:F74"/>
    <mergeCell ref="G74:U74"/>
    <mergeCell ref="V74:Z74"/>
    <mergeCell ref="AA74:AG74"/>
    <mergeCell ref="AH74:AM74"/>
    <mergeCell ref="C75:F75"/>
    <mergeCell ref="G75:U75"/>
    <mergeCell ref="V75:Z75"/>
    <mergeCell ref="AA75:AG75"/>
    <mergeCell ref="AH75:AM75"/>
    <mergeCell ref="C76:F76"/>
    <mergeCell ref="G76:U76"/>
    <mergeCell ref="V76:Z76"/>
    <mergeCell ref="AA76:AG76"/>
    <mergeCell ref="AH76:AM76"/>
    <mergeCell ref="C77:F77"/>
    <mergeCell ref="G77:U77"/>
    <mergeCell ref="V77:Z77"/>
    <mergeCell ref="AA77:AG77"/>
    <mergeCell ref="AH77:AM77"/>
    <mergeCell ref="C78:F78"/>
    <mergeCell ref="G78:U78"/>
    <mergeCell ref="V78:Z78"/>
    <mergeCell ref="AA78:AG78"/>
    <mergeCell ref="AH78:AM78"/>
    <mergeCell ref="C79:F79"/>
    <mergeCell ref="G79:U79"/>
    <mergeCell ref="V79:Z79"/>
    <mergeCell ref="AA79:AG79"/>
    <mergeCell ref="AH79:AM79"/>
    <mergeCell ref="C80:F80"/>
    <mergeCell ref="G80:U80"/>
    <mergeCell ref="V80:Z80"/>
    <mergeCell ref="AA80:AG80"/>
    <mergeCell ref="AH80:AM80"/>
    <mergeCell ref="C81:F81"/>
    <mergeCell ref="G81:U81"/>
    <mergeCell ref="V81:Z81"/>
    <mergeCell ref="AA81:AG81"/>
    <mergeCell ref="AH81:AM81"/>
    <mergeCell ref="C82:F82"/>
    <mergeCell ref="G82:U82"/>
    <mergeCell ref="V82:Z82"/>
    <mergeCell ref="AA82:AG82"/>
    <mergeCell ref="AH82:AM82"/>
    <mergeCell ref="C83:F83"/>
    <mergeCell ref="G83:U83"/>
    <mergeCell ref="V83:Z83"/>
    <mergeCell ref="AA83:AG83"/>
    <mergeCell ref="AH83:AM83"/>
    <mergeCell ref="C84:F84"/>
    <mergeCell ref="G84:U84"/>
    <mergeCell ref="V84:Z84"/>
    <mergeCell ref="AA84:AG84"/>
    <mergeCell ref="AH84:AM84"/>
    <mergeCell ref="C85:F85"/>
    <mergeCell ref="G85:U85"/>
    <mergeCell ref="V85:Z85"/>
    <mergeCell ref="AA85:AG85"/>
    <mergeCell ref="AH85:AM85"/>
    <mergeCell ref="C86:F86"/>
    <mergeCell ref="G86:U86"/>
    <mergeCell ref="V86:Z86"/>
    <mergeCell ref="AA86:AG86"/>
    <mergeCell ref="AH86:AM86"/>
    <mergeCell ref="C87:F87"/>
    <mergeCell ref="G87:U87"/>
    <mergeCell ref="V87:Z87"/>
    <mergeCell ref="AA87:AG87"/>
    <mergeCell ref="AH87:AM87"/>
    <mergeCell ref="C88:F88"/>
    <mergeCell ref="G88:U88"/>
    <mergeCell ref="V88:Z88"/>
    <mergeCell ref="AA88:AG88"/>
    <mergeCell ref="AH88:AM88"/>
    <mergeCell ref="C89:F89"/>
    <mergeCell ref="G89:U89"/>
    <mergeCell ref="V89:Z89"/>
    <mergeCell ref="AA89:AG89"/>
    <mergeCell ref="AH89:AM89"/>
    <mergeCell ref="C90:F90"/>
    <mergeCell ref="G90:U90"/>
    <mergeCell ref="V90:Z90"/>
    <mergeCell ref="AA90:AG90"/>
    <mergeCell ref="AH90:AM90"/>
    <mergeCell ref="C91:F91"/>
    <mergeCell ref="G91:U91"/>
    <mergeCell ref="V91:Z91"/>
    <mergeCell ref="AA91:AG91"/>
    <mergeCell ref="AH91:AM91"/>
    <mergeCell ref="C92:F92"/>
    <mergeCell ref="G92:U92"/>
    <mergeCell ref="V92:Z92"/>
    <mergeCell ref="AA92:AG92"/>
    <mergeCell ref="AH92:AM92"/>
    <mergeCell ref="C93:F93"/>
    <mergeCell ref="G93:U93"/>
    <mergeCell ref="V93:Z93"/>
    <mergeCell ref="AA93:AG93"/>
    <mergeCell ref="AH93:AM93"/>
    <mergeCell ref="C94:F94"/>
    <mergeCell ref="G94:U94"/>
    <mergeCell ref="V94:Z94"/>
    <mergeCell ref="AA94:AG94"/>
    <mergeCell ref="AH94:AM94"/>
    <mergeCell ref="C95:F95"/>
    <mergeCell ref="G95:U95"/>
    <mergeCell ref="V95:Z95"/>
    <mergeCell ref="AA95:AG95"/>
    <mergeCell ref="AH95:AM95"/>
    <mergeCell ref="C96:F96"/>
    <mergeCell ref="G96:U96"/>
    <mergeCell ref="V96:Z96"/>
    <mergeCell ref="AA96:AG96"/>
    <mergeCell ref="AH96:AM96"/>
    <mergeCell ref="C97:F97"/>
    <mergeCell ref="G97:U97"/>
    <mergeCell ref="V97:Z97"/>
    <mergeCell ref="AA97:AG97"/>
    <mergeCell ref="AH97:AM97"/>
    <mergeCell ref="C98:F98"/>
    <mergeCell ref="G98:U98"/>
    <mergeCell ref="V98:Z98"/>
    <mergeCell ref="AA98:AG98"/>
    <mergeCell ref="AH98:AM98"/>
    <mergeCell ref="C99:F99"/>
    <mergeCell ref="G99:U99"/>
    <mergeCell ref="V99:Z99"/>
    <mergeCell ref="AA99:AG99"/>
    <mergeCell ref="AH99:AM99"/>
    <mergeCell ref="C101:H101"/>
    <mergeCell ref="X101:AA101"/>
    <mergeCell ref="C102:AH102"/>
    <mergeCell ref="Y109:AJ109"/>
    <mergeCell ref="Y110:AH110"/>
    <mergeCell ref="Y111:AJ111"/>
    <mergeCell ref="Y112:AJ112"/>
    <mergeCell ref="Y113:AB113"/>
    <mergeCell ref="AC113:AD113"/>
    <mergeCell ref="AF113:AG113"/>
    <mergeCell ref="C115:H115"/>
    <mergeCell ref="I115:L115"/>
    <mergeCell ref="M115:V115"/>
    <mergeCell ref="W115:X115"/>
    <mergeCell ref="Y115:AD115"/>
    <mergeCell ref="AE115:AJ115"/>
    <mergeCell ref="AK115:AM115"/>
    <mergeCell ref="C116:H116"/>
    <mergeCell ref="I116:L116"/>
    <mergeCell ref="M116:V116"/>
    <mergeCell ref="W116:X116"/>
    <mergeCell ref="Y116:AA116"/>
    <mergeCell ref="AB116:AD116"/>
    <mergeCell ref="AE116:AG116"/>
    <mergeCell ref="AH116:AJ116"/>
    <mergeCell ref="AK116:AM116"/>
    <mergeCell ref="C117:H117"/>
    <mergeCell ref="I117:L117"/>
    <mergeCell ref="M117:V117"/>
    <mergeCell ref="W117:X117"/>
    <mergeCell ref="Y117:AA117"/>
    <mergeCell ref="AB117:AD117"/>
    <mergeCell ref="AE117:AG117"/>
    <mergeCell ref="AH117:AJ117"/>
    <mergeCell ref="AK117:AM117"/>
    <mergeCell ref="E118:H118"/>
    <mergeCell ref="I118:L118"/>
    <mergeCell ref="M118:V118"/>
    <mergeCell ref="W118:X118"/>
    <mergeCell ref="Y118:AA118"/>
    <mergeCell ref="AB118:AD118"/>
    <mergeCell ref="AE118:AG118"/>
    <mergeCell ref="AH118:AJ118"/>
    <mergeCell ref="AK118:AM118"/>
    <mergeCell ref="E119:H119"/>
    <mergeCell ref="I119:L119"/>
    <mergeCell ref="M119:V119"/>
    <mergeCell ref="W119:X119"/>
    <mergeCell ref="Y119:AA119"/>
    <mergeCell ref="AB119:AD119"/>
    <mergeCell ref="AE119:AG119"/>
    <mergeCell ref="AH119:AJ119"/>
    <mergeCell ref="AK119:AM119"/>
    <mergeCell ref="C120:H120"/>
    <mergeCell ref="I120:L120"/>
    <mergeCell ref="M120:V120"/>
    <mergeCell ref="W120:X120"/>
    <mergeCell ref="Y120:AA120"/>
    <mergeCell ref="AB120:AD120"/>
    <mergeCell ref="AE120:AG120"/>
    <mergeCell ref="AH120:AJ120"/>
    <mergeCell ref="AK120:AM120"/>
    <mergeCell ref="E121:H121"/>
    <mergeCell ref="I121:L121"/>
    <mergeCell ref="M121:V121"/>
    <mergeCell ref="W121:X121"/>
    <mergeCell ref="Y121:AA121"/>
    <mergeCell ref="AB121:AD121"/>
    <mergeCell ref="AE121:AG121"/>
    <mergeCell ref="AH121:AJ121"/>
    <mergeCell ref="AK121:AM121"/>
    <mergeCell ref="E122:H122"/>
    <mergeCell ref="I122:L122"/>
    <mergeCell ref="M122:V122"/>
    <mergeCell ref="W122:X122"/>
    <mergeCell ref="Y122:AA122"/>
    <mergeCell ref="AB122:AD122"/>
    <mergeCell ref="AE122:AG122"/>
    <mergeCell ref="AH122:AJ122"/>
    <mergeCell ref="AK122:AM122"/>
    <mergeCell ref="C123:H123"/>
    <mergeCell ref="I123:L123"/>
    <mergeCell ref="M123:V123"/>
    <mergeCell ref="W123:X123"/>
    <mergeCell ref="Y123:AA123"/>
    <mergeCell ref="AB123:AD123"/>
    <mergeCell ref="AE123:AG123"/>
    <mergeCell ref="AH123:AJ123"/>
    <mergeCell ref="AK123:AM123"/>
    <mergeCell ref="C124:H124"/>
    <mergeCell ref="I124:L124"/>
    <mergeCell ref="M124:V124"/>
    <mergeCell ref="W124:X124"/>
    <mergeCell ref="Y124:AA124"/>
    <mergeCell ref="AB124:AD124"/>
    <mergeCell ref="AE124:AG124"/>
    <mergeCell ref="AH124:AJ124"/>
    <mergeCell ref="AK124:AM124"/>
    <mergeCell ref="C125:H125"/>
    <mergeCell ref="I125:L125"/>
    <mergeCell ref="M125:V125"/>
    <mergeCell ref="W125:X125"/>
    <mergeCell ref="Y125:AA125"/>
    <mergeCell ref="AB125:AD125"/>
    <mergeCell ref="AE125:AG125"/>
    <mergeCell ref="AH125:AJ125"/>
    <mergeCell ref="AK125:AM125"/>
    <mergeCell ref="C126:H126"/>
    <mergeCell ref="I126:L126"/>
    <mergeCell ref="M126:V126"/>
    <mergeCell ref="W126:X126"/>
    <mergeCell ref="Y126:AA126"/>
    <mergeCell ref="AB126:AD126"/>
    <mergeCell ref="AE126:AG126"/>
    <mergeCell ref="AH126:AJ126"/>
    <mergeCell ref="AK126:AM126"/>
    <mergeCell ref="C127:H127"/>
    <mergeCell ref="I127:L127"/>
    <mergeCell ref="M127:V127"/>
    <mergeCell ref="W127:X127"/>
    <mergeCell ref="Y127:AA127"/>
    <mergeCell ref="AB127:AD127"/>
    <mergeCell ref="AE127:AG127"/>
    <mergeCell ref="AH127:AJ127"/>
    <mergeCell ref="AK127:AM127"/>
    <mergeCell ref="C128:H128"/>
    <mergeCell ref="I128:L128"/>
    <mergeCell ref="M128:V128"/>
    <mergeCell ref="W128:X128"/>
    <mergeCell ref="Y128:AA128"/>
    <mergeCell ref="AB128:AD128"/>
    <mergeCell ref="AE128:AG128"/>
    <mergeCell ref="AH128:AJ128"/>
    <mergeCell ref="AK128:AM128"/>
    <mergeCell ref="C129:H129"/>
    <mergeCell ref="I129:L129"/>
    <mergeCell ref="M129:V129"/>
    <mergeCell ref="W129:X129"/>
    <mergeCell ref="Y129:AA129"/>
    <mergeCell ref="AB129:AD129"/>
    <mergeCell ref="AE129:AG129"/>
    <mergeCell ref="AH129:AJ129"/>
    <mergeCell ref="AK129:AM129"/>
    <mergeCell ref="C130:H130"/>
    <mergeCell ref="I130:L130"/>
    <mergeCell ref="M130:V130"/>
    <mergeCell ref="W130:X130"/>
    <mergeCell ref="Y130:AA130"/>
    <mergeCell ref="AB130:AD130"/>
    <mergeCell ref="AE130:AG130"/>
    <mergeCell ref="AH130:AJ130"/>
    <mergeCell ref="AK130:AM130"/>
    <mergeCell ref="C131:H131"/>
    <mergeCell ref="I131:L131"/>
    <mergeCell ref="M131:V131"/>
    <mergeCell ref="W131:X131"/>
    <mergeCell ref="Y131:AA131"/>
    <mergeCell ref="AB131:AD131"/>
    <mergeCell ref="AE131:AG131"/>
    <mergeCell ref="AH131:AJ131"/>
    <mergeCell ref="AK131:AM131"/>
    <mergeCell ref="C132:H132"/>
    <mergeCell ref="I132:L132"/>
    <mergeCell ref="M132:V132"/>
    <mergeCell ref="W132:X132"/>
    <mergeCell ref="Y132:AA132"/>
    <mergeCell ref="AB132:AD132"/>
    <mergeCell ref="AE132:AG132"/>
    <mergeCell ref="AH132:AJ132"/>
    <mergeCell ref="AK132:AM132"/>
    <mergeCell ref="C133:H133"/>
    <mergeCell ref="I133:L133"/>
    <mergeCell ref="M133:V133"/>
    <mergeCell ref="W133:X133"/>
    <mergeCell ref="Y133:AA133"/>
    <mergeCell ref="AB133:AD133"/>
    <mergeCell ref="AE133:AG133"/>
    <mergeCell ref="AH133:AJ133"/>
    <mergeCell ref="AK133:AM133"/>
    <mergeCell ref="C134:H134"/>
    <mergeCell ref="I134:L134"/>
    <mergeCell ref="M134:V134"/>
    <mergeCell ref="W134:X134"/>
    <mergeCell ref="Y134:AA134"/>
    <mergeCell ref="AB134:AD134"/>
    <mergeCell ref="AE134:AG134"/>
    <mergeCell ref="AH134:AJ134"/>
    <mergeCell ref="AK134:AM134"/>
    <mergeCell ref="C135:H135"/>
    <mergeCell ref="I135:L135"/>
    <mergeCell ref="M135:V135"/>
    <mergeCell ref="W135:X135"/>
    <mergeCell ref="Y135:AA135"/>
    <mergeCell ref="AB135:AD135"/>
    <mergeCell ref="AE135:AG135"/>
    <mergeCell ref="AH135:AJ135"/>
    <mergeCell ref="AK135:AM135"/>
    <mergeCell ref="C136:H136"/>
    <mergeCell ref="I136:L136"/>
    <mergeCell ref="M136:V136"/>
    <mergeCell ref="W136:X136"/>
    <mergeCell ref="Y136:AA136"/>
    <mergeCell ref="AB136:AD136"/>
    <mergeCell ref="AE136:AG136"/>
    <mergeCell ref="AH136:AJ136"/>
    <mergeCell ref="AK136:AM136"/>
    <mergeCell ref="C137:H137"/>
    <mergeCell ref="I137:L137"/>
    <mergeCell ref="M137:V137"/>
    <mergeCell ref="W137:X137"/>
    <mergeCell ref="Y137:AA137"/>
    <mergeCell ref="AB137:AD137"/>
    <mergeCell ref="AE137:AG137"/>
    <mergeCell ref="AH137:AJ137"/>
    <mergeCell ref="AK137:AM137"/>
    <mergeCell ref="C138:H138"/>
    <mergeCell ref="I138:L138"/>
    <mergeCell ref="M138:V138"/>
    <mergeCell ref="W138:X138"/>
    <mergeCell ref="Y138:AA138"/>
    <mergeCell ref="AB138:AD138"/>
    <mergeCell ref="AE138:AG138"/>
    <mergeCell ref="AH138:AJ138"/>
    <mergeCell ref="AK138:AM138"/>
    <mergeCell ref="C139:H139"/>
    <mergeCell ref="I139:L139"/>
    <mergeCell ref="M139:V139"/>
    <mergeCell ref="W139:X139"/>
    <mergeCell ref="Y139:AA139"/>
    <mergeCell ref="AB139:AD139"/>
    <mergeCell ref="AE139:AG139"/>
    <mergeCell ref="AH139:AJ139"/>
    <mergeCell ref="AK139:AM139"/>
    <mergeCell ref="C140:H140"/>
    <mergeCell ref="I140:L140"/>
    <mergeCell ref="M140:V140"/>
    <mergeCell ref="W140:X140"/>
    <mergeCell ref="Y140:AA140"/>
    <mergeCell ref="AB140:AD140"/>
    <mergeCell ref="AE140:AG140"/>
    <mergeCell ref="AH140:AJ140"/>
    <mergeCell ref="AK140:AM140"/>
    <mergeCell ref="C141:H141"/>
    <mergeCell ref="I141:L141"/>
    <mergeCell ref="M141:V141"/>
    <mergeCell ref="W141:X141"/>
    <mergeCell ref="Y141:AA141"/>
    <mergeCell ref="AB141:AD141"/>
    <mergeCell ref="AE141:AG141"/>
    <mergeCell ref="AH141:AJ141"/>
    <mergeCell ref="AK141:AM141"/>
    <mergeCell ref="C142:H142"/>
    <mergeCell ref="I142:L142"/>
    <mergeCell ref="M142:V142"/>
    <mergeCell ref="W142:X142"/>
    <mergeCell ref="Y142:AA142"/>
    <mergeCell ref="AB142:AD142"/>
    <mergeCell ref="AE142:AG142"/>
    <mergeCell ref="AH142:AJ142"/>
    <mergeCell ref="AK142:AM142"/>
    <mergeCell ref="C143:H143"/>
    <mergeCell ref="I143:L143"/>
    <mergeCell ref="M143:V143"/>
    <mergeCell ref="W143:X143"/>
    <mergeCell ref="Y143:AA143"/>
    <mergeCell ref="AB143:AD143"/>
    <mergeCell ref="AE143:AG143"/>
    <mergeCell ref="AH143:AJ143"/>
    <mergeCell ref="AK143:AM143"/>
    <mergeCell ref="C144:H144"/>
    <mergeCell ref="I144:L144"/>
    <mergeCell ref="M144:V144"/>
    <mergeCell ref="W144:X144"/>
    <mergeCell ref="Y144:AA144"/>
    <mergeCell ref="AB144:AD144"/>
    <mergeCell ref="AE144:AG144"/>
    <mergeCell ref="AH144:AJ144"/>
    <mergeCell ref="AK144:AM144"/>
    <mergeCell ref="C145:H145"/>
    <mergeCell ref="I145:L145"/>
    <mergeCell ref="M145:V145"/>
    <mergeCell ref="W145:X145"/>
    <mergeCell ref="Y145:AA145"/>
    <mergeCell ref="AB145:AD145"/>
    <mergeCell ref="AE145:AG145"/>
    <mergeCell ref="AH145:AJ145"/>
    <mergeCell ref="AK145:AM145"/>
    <mergeCell ref="C146:H146"/>
    <mergeCell ref="I146:L146"/>
    <mergeCell ref="M146:V146"/>
    <mergeCell ref="W146:X146"/>
    <mergeCell ref="Y146:AA146"/>
    <mergeCell ref="AB146:AD146"/>
    <mergeCell ref="AE146:AG146"/>
    <mergeCell ref="AH146:AJ146"/>
    <mergeCell ref="AK146:AM146"/>
    <mergeCell ref="C147:H147"/>
    <mergeCell ref="I147:L147"/>
    <mergeCell ref="M147:V147"/>
    <mergeCell ref="W147:X147"/>
    <mergeCell ref="Y147:AA147"/>
    <mergeCell ref="AB147:AD147"/>
    <mergeCell ref="AE147:AG147"/>
    <mergeCell ref="AH147:AJ147"/>
    <mergeCell ref="AK147:AM147"/>
    <mergeCell ref="C148:H148"/>
    <mergeCell ref="I148:L148"/>
    <mergeCell ref="M148:V148"/>
    <mergeCell ref="W148:X148"/>
    <mergeCell ref="Y148:AA148"/>
    <mergeCell ref="AB148:AD148"/>
    <mergeCell ref="AE148:AG148"/>
    <mergeCell ref="AH148:AJ148"/>
    <mergeCell ref="AK148:AM148"/>
    <mergeCell ref="C149:H149"/>
    <mergeCell ref="I149:L149"/>
    <mergeCell ref="M149:V149"/>
    <mergeCell ref="W149:X149"/>
    <mergeCell ref="Y149:AA149"/>
    <mergeCell ref="AB149:AD149"/>
    <mergeCell ref="AE149:AG149"/>
    <mergeCell ref="AH149:AJ149"/>
    <mergeCell ref="AK149:AM149"/>
    <mergeCell ref="C150:H150"/>
    <mergeCell ref="I150:L150"/>
    <mergeCell ref="M150:V150"/>
    <mergeCell ref="W150:X150"/>
    <mergeCell ref="Y150:AA150"/>
    <mergeCell ref="AB150:AD150"/>
    <mergeCell ref="AE150:AG150"/>
    <mergeCell ref="AH150:AJ150"/>
    <mergeCell ref="AK150:AM150"/>
    <mergeCell ref="C151:H151"/>
    <mergeCell ref="I151:L151"/>
    <mergeCell ref="M151:V151"/>
    <mergeCell ref="W151:X151"/>
    <mergeCell ref="Y151:AA151"/>
    <mergeCell ref="AB151:AD151"/>
    <mergeCell ref="AE151:AG151"/>
    <mergeCell ref="AH151:AJ151"/>
    <mergeCell ref="AK151:AM151"/>
    <mergeCell ref="C152:H152"/>
    <mergeCell ref="I152:L152"/>
    <mergeCell ref="M152:V152"/>
    <mergeCell ref="W152:X152"/>
    <mergeCell ref="Y152:AA152"/>
    <mergeCell ref="AB152:AD152"/>
    <mergeCell ref="AE152:AG152"/>
    <mergeCell ref="AH152:AJ152"/>
    <mergeCell ref="AK152:AM152"/>
    <mergeCell ref="C153:H153"/>
    <mergeCell ref="I153:L153"/>
    <mergeCell ref="M153:V153"/>
    <mergeCell ref="W153:X153"/>
    <mergeCell ref="Y153:AA153"/>
    <mergeCell ref="AB153:AD153"/>
    <mergeCell ref="AE153:AG153"/>
    <mergeCell ref="AH153:AJ153"/>
    <mergeCell ref="AK153:AM153"/>
    <mergeCell ref="C154:H154"/>
    <mergeCell ref="I154:L154"/>
    <mergeCell ref="M154:V154"/>
    <mergeCell ref="W154:X154"/>
    <mergeCell ref="Y154:AA154"/>
    <mergeCell ref="AB154:AD154"/>
    <mergeCell ref="AE154:AG154"/>
    <mergeCell ref="AH154:AJ154"/>
    <mergeCell ref="AK154:AM154"/>
    <mergeCell ref="C155:H155"/>
    <mergeCell ref="I155:L155"/>
    <mergeCell ref="M155:V155"/>
    <mergeCell ref="W155:X155"/>
    <mergeCell ref="Y155:AA155"/>
    <mergeCell ref="AB155:AD155"/>
    <mergeCell ref="AE155:AG155"/>
    <mergeCell ref="AH155:AJ155"/>
    <mergeCell ref="AK155:AM155"/>
    <mergeCell ref="C156:H156"/>
    <mergeCell ref="I156:L156"/>
    <mergeCell ref="M156:V156"/>
    <mergeCell ref="W156:X156"/>
    <mergeCell ref="Y156:AA156"/>
    <mergeCell ref="AB156:AD156"/>
    <mergeCell ref="AE156:AG156"/>
    <mergeCell ref="AH156:AJ156"/>
    <mergeCell ref="AK156:AM156"/>
    <mergeCell ref="C158:H158"/>
    <mergeCell ref="X158:AA158"/>
    <mergeCell ref="C169:H169"/>
    <mergeCell ref="I169:T169"/>
    <mergeCell ref="U169:Z169"/>
    <mergeCell ref="AA169:AM169"/>
    <mergeCell ref="C170:H170"/>
    <mergeCell ref="I170:AM170"/>
    <mergeCell ref="C171:H171"/>
    <mergeCell ref="I171:AM171"/>
    <mergeCell ref="C172:H172"/>
    <mergeCell ref="I172:T172"/>
    <mergeCell ref="U172:Z172"/>
    <mergeCell ref="AA172:AM172"/>
    <mergeCell ref="C173:H173"/>
    <mergeCell ref="I173:T173"/>
    <mergeCell ref="U173:Z173"/>
    <mergeCell ref="AA173:AM173"/>
    <mergeCell ref="C180:H180"/>
    <mergeCell ref="I180:T180"/>
    <mergeCell ref="U180:Z180"/>
    <mergeCell ref="AA180:AM180"/>
    <mergeCell ref="C181:H181"/>
    <mergeCell ref="I181:AM181"/>
    <mergeCell ref="C182:H182"/>
    <mergeCell ref="I182:AM182"/>
    <mergeCell ref="C183:H183"/>
    <mergeCell ref="I183:T183"/>
    <mergeCell ref="U183:Z183"/>
    <mergeCell ref="AA183:AM183"/>
    <mergeCell ref="C184:H184"/>
    <mergeCell ref="I184:T184"/>
    <mergeCell ref="U184:Z184"/>
    <mergeCell ref="AA184:AM184"/>
    <mergeCell ref="C178:AM179"/>
    <mergeCell ref="C167:AM168"/>
    <mergeCell ref="C159:AM160"/>
    <mergeCell ref="C121:D122"/>
    <mergeCell ref="C118:D119"/>
    <mergeCell ref="C106:AM107"/>
    <mergeCell ref="C60:AM61"/>
    <mergeCell ref="G23:AH24"/>
    <mergeCell ref="C26:AM27"/>
  </mergeCells>
  <dataValidations count="2">
    <dataValidation type="whole" operator="between" allowBlank="1" showInputMessage="1" showErrorMessage="1" error="         请输入整数!" sqref="AA72 AH72:AM72 AA36:AM54 AA70:AM71 AA73:AM99">
      <formula1>-999999999999</formula1>
      <formula2>999999999999</formula2>
    </dataValidation>
    <dataValidation type="whole" operator="between" allowBlank="1" showInputMessage="1" showErrorMessage="1" error="      请填写整数!" sqref="Y117:AM156">
      <formula1>-999999999999</formula1>
      <formula2>999999999999</formula2>
    </dataValidation>
  </dataValidations>
  <hyperlinks>
    <hyperlink ref="AC11" r:id="rId9" display="xxx@xxx.com"/>
    <hyperlink ref="I173" r:id="rId10" display="xxxx@xxx.com"/>
    <hyperlink ref="I184" r:id="rId10" display="xxxx@xxx.com"/>
  </hyperlink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9</xdr:col>
                    <xdr:colOff>85725</xdr:colOff>
                    <xdr:row>14</xdr:row>
                    <xdr:rowOff>28575</xdr:rowOff>
                  </from>
                  <to>
                    <xdr:col>13</xdr:col>
                    <xdr:colOff>85725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13</xdr:col>
                    <xdr:colOff>114300</xdr:colOff>
                    <xdr:row>14</xdr:row>
                    <xdr:rowOff>38100</xdr:rowOff>
                  </from>
                  <to>
                    <xdr:col>16</xdr:col>
                    <xdr:colOff>114300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16</xdr:col>
                    <xdr:colOff>104775</xdr:colOff>
                    <xdr:row>14</xdr:row>
                    <xdr:rowOff>38100</xdr:rowOff>
                  </from>
                  <to>
                    <xdr:col>20</xdr:col>
                    <xdr:colOff>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20</xdr:col>
                    <xdr:colOff>47625</xdr:colOff>
                    <xdr:row>14</xdr:row>
                    <xdr:rowOff>47625</xdr:rowOff>
                  </from>
                  <to>
                    <xdr:col>23</xdr:col>
                    <xdr:colOff>142875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23</xdr:col>
                    <xdr:colOff>152400</xdr:colOff>
                    <xdr:row>14</xdr:row>
                    <xdr:rowOff>28575</xdr:rowOff>
                  </from>
                  <to>
                    <xdr:col>28</xdr:col>
                    <xdr:colOff>28575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28</xdr:col>
                    <xdr:colOff>47625</xdr:colOff>
                    <xdr:row>14</xdr:row>
                    <xdr:rowOff>28575</xdr:rowOff>
                  </from>
                  <to>
                    <xdr:col>32</xdr:col>
                    <xdr:colOff>66675</xdr:colOff>
                    <xdr:row>14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23" sqref="H23"/>
    </sheetView>
  </sheetViews>
  <sheetFormatPr defaultColWidth="9" defaultRowHeight="13.5" outlineLevelCol="5"/>
  <cols>
    <col min="1" max="1" width="9" customWidth="1"/>
    <col min="3" max="3" width="30.75" customWidth="1"/>
  </cols>
  <sheetData>
    <row r="1" spans="1:6">
      <c r="A1" t="s">
        <v>0</v>
      </c>
      <c r="B1" s="1" t="s">
        <v>39</v>
      </c>
      <c r="C1" s="1" t="s">
        <v>40</v>
      </c>
      <c r="D1" s="1" t="s">
        <v>41</v>
      </c>
      <c r="E1" s="2" t="s">
        <v>42</v>
      </c>
      <c r="F1" s="3" t="s">
        <v>43</v>
      </c>
    </row>
    <row r="2" spans="1:6">
      <c r="A2" t="s">
        <v>38</v>
      </c>
      <c r="B2" s="4" t="s">
        <v>44</v>
      </c>
      <c r="C2" s="5" t="s">
        <v>45</v>
      </c>
      <c r="D2" s="5" t="s">
        <v>46</v>
      </c>
      <c r="E2" s="6" t="str">
        <f>IF(企业数据填报!AA44="","",企业数据填报!AA44)</f>
        <v/>
      </c>
      <c r="F2" s="6" t="str">
        <f>IF(企业数据填报!AH44="","",企业数据填报!AH44)</f>
        <v/>
      </c>
    </row>
    <row r="3" spans="1:6">
      <c r="A3" t="s">
        <v>38</v>
      </c>
      <c r="B3" s="4" t="s">
        <v>47</v>
      </c>
      <c r="C3" s="5" t="s">
        <v>48</v>
      </c>
      <c r="D3" s="5" t="s">
        <v>46</v>
      </c>
      <c r="E3" s="6" t="str">
        <f>IF(企业数据填报!AA45="","",企业数据填报!AA45)</f>
        <v/>
      </c>
      <c r="F3" s="6" t="str">
        <f>IF(企业数据填报!AH45="","",企业数据填报!AH45)</f>
        <v/>
      </c>
    </row>
    <row r="4" spans="1:6">
      <c r="A4" t="s">
        <v>38</v>
      </c>
      <c r="B4" s="4" t="s">
        <v>49</v>
      </c>
      <c r="C4" s="5" t="s">
        <v>50</v>
      </c>
      <c r="D4" s="5" t="s">
        <v>46</v>
      </c>
      <c r="E4" s="6" t="str">
        <f>IF(企业数据填报!AA46="","",企业数据填报!AA46)</f>
        <v/>
      </c>
      <c r="F4" s="6" t="str">
        <f>IF(企业数据填报!AH46="","",企业数据填报!AH46)</f>
        <v/>
      </c>
    </row>
    <row r="5" spans="1:6">
      <c r="A5" t="s">
        <v>38</v>
      </c>
      <c r="B5" s="4" t="s">
        <v>51</v>
      </c>
      <c r="C5" s="5" t="s">
        <v>52</v>
      </c>
      <c r="D5" s="5" t="s">
        <v>46</v>
      </c>
      <c r="E5" s="6" t="str">
        <f>IF(企业数据填报!AA47="","",企业数据填报!AA47)</f>
        <v/>
      </c>
      <c r="F5" s="6" t="str">
        <f>IF(企业数据填报!AH47="","",企业数据填报!AH47)</f>
        <v/>
      </c>
    </row>
    <row r="6" spans="1:6">
      <c r="A6" t="s">
        <v>38</v>
      </c>
      <c r="B6" s="4" t="s">
        <v>53</v>
      </c>
      <c r="C6" s="5" t="s">
        <v>54</v>
      </c>
      <c r="D6" s="5" t="s">
        <v>46</v>
      </c>
      <c r="E6" s="6" t="str">
        <f>IF(企业数据填报!AA48="","",企业数据填报!AA48)</f>
        <v/>
      </c>
      <c r="F6" s="6" t="str">
        <f>IF(企业数据填报!AH48="","",企业数据填报!AH48)</f>
        <v/>
      </c>
    </row>
    <row r="7" spans="1:6">
      <c r="A7" t="s">
        <v>38</v>
      </c>
      <c r="B7" s="4" t="s">
        <v>55</v>
      </c>
      <c r="C7" s="5" t="s">
        <v>56</v>
      </c>
      <c r="D7" s="5" t="s">
        <v>57</v>
      </c>
      <c r="E7" s="6" t="str">
        <f>IF(企业数据填报!AA49="","",企业数据填报!AA49)</f>
        <v/>
      </c>
      <c r="F7" s="6" t="str">
        <f>IF(企业数据填报!AH49="","",企业数据填报!AH49)</f>
        <v/>
      </c>
    </row>
    <row r="8" spans="1:6">
      <c r="A8" t="s">
        <v>38</v>
      </c>
      <c r="B8" s="4" t="s">
        <v>58</v>
      </c>
      <c r="C8" s="5" t="s">
        <v>59</v>
      </c>
      <c r="D8" s="5" t="s">
        <v>46</v>
      </c>
      <c r="E8" s="6" t="str">
        <f>IF(企业数据填报!AA50="","",企业数据填报!AA50)</f>
        <v/>
      </c>
      <c r="F8" s="6" t="str">
        <f>IF(企业数据填报!AH50="","",企业数据填报!AH50)</f>
        <v/>
      </c>
    </row>
    <row r="9" spans="1:6">
      <c r="A9" t="s">
        <v>38</v>
      </c>
      <c r="B9" s="4" t="s">
        <v>60</v>
      </c>
      <c r="C9" s="5" t="s">
        <v>61</v>
      </c>
      <c r="D9" s="5" t="s">
        <v>57</v>
      </c>
      <c r="E9" s="6" t="str">
        <f>IF(企业数据填报!AA51="","",企业数据填报!AA51)</f>
        <v/>
      </c>
      <c r="F9" s="6" t="str">
        <f>IF(企业数据填报!AH51="","",企业数据填报!AH51)</f>
        <v/>
      </c>
    </row>
    <row r="10" spans="1:6">
      <c r="A10" t="s">
        <v>38</v>
      </c>
      <c r="B10" s="4" t="s">
        <v>62</v>
      </c>
      <c r="C10" s="5" t="s">
        <v>63</v>
      </c>
      <c r="D10" s="5" t="s">
        <v>46</v>
      </c>
      <c r="E10" s="6" t="str">
        <f>IF(企业数据填报!AA52="","",企业数据填报!AA52)</f>
        <v/>
      </c>
      <c r="F10" s="6" t="str">
        <f>IF(企业数据填报!AH52="","",企业数据填报!AH52)</f>
        <v/>
      </c>
    </row>
    <row r="11" spans="1:6">
      <c r="A11" t="s">
        <v>38</v>
      </c>
      <c r="B11" s="4" t="s">
        <v>64</v>
      </c>
      <c r="C11" s="5" t="s">
        <v>65</v>
      </c>
      <c r="D11" s="5" t="s">
        <v>57</v>
      </c>
      <c r="E11" s="6" t="str">
        <f>IF(企业数据填报!AA53="","",企业数据填报!AA53)</f>
        <v/>
      </c>
      <c r="F11" s="6" t="str">
        <f>IF(企业数据填报!AH53="","",企业数据填报!AH53)</f>
        <v/>
      </c>
    </row>
    <row r="12" spans="1:6">
      <c r="A12" t="s">
        <v>38</v>
      </c>
      <c r="B12" s="4" t="s">
        <v>66</v>
      </c>
      <c r="C12" s="5" t="s">
        <v>67</v>
      </c>
      <c r="D12" s="5" t="s">
        <v>46</v>
      </c>
      <c r="E12" s="6" t="str">
        <f>IF(企业数据填报!AA54="","",企业数据填报!AA54)</f>
        <v/>
      </c>
      <c r="F12" s="6" t="str">
        <f>IF(企业数据填报!AH54="","",企业数据填报!AH54)</f>
        <v/>
      </c>
    </row>
    <row r="13" spans="1:6">
      <c r="A13" t="s">
        <v>38</v>
      </c>
      <c r="B13" s="4" t="s">
        <v>68</v>
      </c>
      <c r="C13" s="5" t="s">
        <v>69</v>
      </c>
      <c r="D13" s="5" t="s">
        <v>46</v>
      </c>
      <c r="E13" s="6" t="str">
        <f>IF(企业数据填报!AA55="","",企业数据填报!AA55)</f>
        <v/>
      </c>
      <c r="F13" s="6" t="str">
        <f>IF(企业数据填报!AH55="","",企业数据填报!AH55)</f>
        <v/>
      </c>
    </row>
    <row r="14" spans="1:6">
      <c r="A14" t="s">
        <v>38</v>
      </c>
      <c r="B14" s="4" t="s">
        <v>221</v>
      </c>
      <c r="C14" s="5" t="s">
        <v>222</v>
      </c>
      <c r="D14" s="5" t="s">
        <v>223</v>
      </c>
      <c r="E14" s="6" t="str">
        <f>IF(企业数据填报!AA56="","",企业数据填报!AA56)</f>
        <v/>
      </c>
      <c r="F14" s="6" t="str">
        <f>IF(企业数据填报!AH56="","",企业数据填报!AH56)</f>
        <v/>
      </c>
    </row>
    <row r="15" spans="1:6">
      <c r="A15" t="s">
        <v>38</v>
      </c>
      <c r="B15" s="4" t="s">
        <v>224</v>
      </c>
      <c r="C15" s="5" t="s">
        <v>310</v>
      </c>
      <c r="D15" s="5" t="s">
        <v>223</v>
      </c>
      <c r="E15" s="6" t="str">
        <f>IF(企业数据填报!AA57="","",企业数据填报!AA57)</f>
        <v/>
      </c>
      <c r="F15" s="6" t="str">
        <f>IF(企业数据填报!AH57="","",企业数据填报!AH57)</f>
        <v/>
      </c>
    </row>
    <row r="16" spans="1:6">
      <c r="A16" t="s">
        <v>38</v>
      </c>
      <c r="B16" s="4" t="s">
        <v>226</v>
      </c>
      <c r="C16" s="5" t="s">
        <v>311</v>
      </c>
      <c r="D16" s="5" t="s">
        <v>223</v>
      </c>
      <c r="E16" s="6" t="str">
        <f>IF(企业数据填报!AA58="","",企业数据填报!AA58)</f>
        <v/>
      </c>
      <c r="F16" s="6" t="str">
        <f>IF(企业数据填报!AH58="","",企业数据填报!AH58)</f>
        <v/>
      </c>
    </row>
    <row r="17" spans="1:6">
      <c r="A17" t="s">
        <v>38</v>
      </c>
      <c r="B17" s="4" t="s">
        <v>228</v>
      </c>
      <c r="C17" s="5" t="s">
        <v>229</v>
      </c>
      <c r="D17" s="5" t="s">
        <v>223</v>
      </c>
      <c r="E17" s="6" t="str">
        <f>IF(企业数据填报!AA59="","",企业数据填报!AA59)</f>
        <v/>
      </c>
      <c r="F17" s="6" t="str">
        <f>IF(企业数据填报!AH59="","",企业数据填报!AH59)</f>
        <v/>
      </c>
    </row>
    <row r="18" spans="1:6">
      <c r="A18" t="s">
        <v>38</v>
      </c>
      <c r="B18" s="4" t="s">
        <v>230</v>
      </c>
      <c r="C18" s="5" t="s">
        <v>231</v>
      </c>
      <c r="D18" s="5" t="s">
        <v>223</v>
      </c>
      <c r="E18" s="6" t="str">
        <f>IF(企业数据填报!AA60="","",企业数据填报!AA60)</f>
        <v/>
      </c>
      <c r="F18" s="6" t="str">
        <f>IF(企业数据填报!AH60="","",企业数据填报!AH60)</f>
        <v/>
      </c>
    </row>
    <row r="19" spans="1:6">
      <c r="A19" t="s">
        <v>38</v>
      </c>
      <c r="B19" s="4" t="s">
        <v>70</v>
      </c>
      <c r="C19" s="5" t="s">
        <v>71</v>
      </c>
      <c r="D19" s="5" t="s">
        <v>72</v>
      </c>
      <c r="E19" s="6" t="str">
        <f>IF(企业数据填报!AA61="","",企业数据填报!AA61)</f>
        <v/>
      </c>
      <c r="F19" s="6" t="str">
        <f>IF(企业数据填报!AH61="","",企业数据填报!AH61)</f>
        <v/>
      </c>
    </row>
    <row r="20" spans="1:6">
      <c r="A20" t="s">
        <v>38</v>
      </c>
      <c r="B20" s="4" t="s">
        <v>73</v>
      </c>
      <c r="C20" s="5" t="s">
        <v>74</v>
      </c>
      <c r="D20" s="5" t="s">
        <v>75</v>
      </c>
      <c r="E20" s="6" t="str">
        <f>IF(企业数据填报!AA62="","",企业数据填报!AA62)</f>
        <v/>
      </c>
      <c r="F20" s="6" t="str">
        <f>IF(企业数据填报!AH62="","",企业数据填报!AH62)</f>
        <v/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5" master="" otherUserPermission="visible"/>
  <rangeList sheetStid="16" master="" otherUserPermission="visible"/>
  <rangeList sheetStid="14" master="" otherUserPermission="visible"/>
  <rangeList sheetStid="12" master="" otherUserPermission="visible"/>
  <rangeList sheetStid="18" master="" otherUserPermission="visible"/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sheet5</vt:lpstr>
      <vt:lpstr>复选项</vt:lpstr>
      <vt:lpstr>封面</vt:lpstr>
      <vt:lpstr>企业数据填报</vt:lpstr>
      <vt:lpstr>填报示例</vt:lpstr>
      <vt:lpstr>Sheet2备份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胡韵华</cp:lastModifiedBy>
  <dcterms:created xsi:type="dcterms:W3CDTF">2006-09-13T11:21:00Z</dcterms:created>
  <dcterms:modified xsi:type="dcterms:W3CDTF">2026-02-28T01:25:17Z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4d8c51d8</vt:lpwstr>
  </property>
  <property fmtid="{D5CDD505-2E9C-101B-9397-08002B2CF9AE}" pid="3" name="ICV">
    <vt:lpwstr>3E6FB74FF05947C195B6629FFE25EAD0_12</vt:lpwstr>
  </property>
  <property fmtid="{D5CDD505-2E9C-101B-9397-08002B2CF9AE}" pid="4" name="KSOProductBuildVer">
    <vt:lpwstr>2052-12.1.0.25222</vt:lpwstr>
  </property>
  <property fmtid="{D5CDD505-2E9C-101B-9397-08002B2CF9AE}" pid="5" name="CalculationRule">
    <vt:i4>0</vt:i4>
  </property>
</Properties>
</file>